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6092" windowHeight="9660" firstSheet="26" activeTab="38"/>
  </bookViews>
  <sheets>
    <sheet name="中國" sheetId="1" r:id="rId1"/>
    <sheet name="外國語" sheetId="2" r:id="rId2"/>
    <sheet name="歷史" sheetId="3" r:id="rId3"/>
    <sheet name="日本語" sheetId="4" r:id="rId4"/>
    <sheet name="哲學" sheetId="5" r:id="rId5"/>
    <sheet name="物理" sheetId="6" r:id="rId6"/>
    <sheet name="化學" sheetId="7" r:id="rId7"/>
    <sheet name="生物" sheetId="8" r:id="rId8"/>
    <sheet name="數學" sheetId="9" r:id="rId9"/>
    <sheet name="化學工" sheetId="10" r:id="rId10"/>
    <sheet name="工業工" sheetId="11" r:id="rId11"/>
    <sheet name="環境科" sheetId="12" r:id="rId12"/>
    <sheet name="資訊工" sheetId="13" r:id="rId13"/>
    <sheet name="電機工" sheetId="14" r:id="rId14"/>
    <sheet name="企業管" sheetId="15" r:id="rId15"/>
    <sheet name="國際經" sheetId="16" r:id="rId16"/>
    <sheet name="會計學" sheetId="17" r:id="rId17"/>
    <sheet name="財務金" sheetId="18" r:id="rId18"/>
    <sheet name="統計學" sheetId="19" r:id="rId19"/>
    <sheet name="資訊管" sheetId="20" r:id="rId20"/>
    <sheet name="經濟學" sheetId="21" r:id="rId21"/>
    <sheet name="政治學" sheetId="22" r:id="rId22"/>
    <sheet name="行政管" sheetId="23" r:id="rId23"/>
    <sheet name="社會學" sheetId="24" r:id="rId24"/>
    <sheet name="畜產" sheetId="25" r:id="rId25"/>
    <sheet name="食品科" sheetId="26" r:id="rId26"/>
    <sheet name="餐旅管" sheetId="27" r:id="rId27"/>
    <sheet name="美術學" sheetId="28" r:id="rId28"/>
    <sheet name="音樂學" sheetId="29" r:id="rId29"/>
    <sheet name="建築學" sheetId="30" r:id="rId30"/>
    <sheet name="工業設" sheetId="31" r:id="rId31"/>
    <sheet name="景觀學" sheetId="32" r:id="rId32"/>
    <sheet name="高齡健康" sheetId="33" r:id="rId33"/>
    <sheet name="法律學" sheetId="34" r:id="rId34"/>
    <sheet name="國際學院" sheetId="35" r:id="rId35"/>
    <sheet name="永續" sheetId="36" r:id="rId36"/>
    <sheet name="No Sorting" sheetId="37" r:id="rId37"/>
    <sheet name="Sorting" sheetId="39" r:id="rId38"/>
    <sheet name="Trend chart" sheetId="40" r:id="rId39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36" i="40"/>
  <c r="BD136" s="1"/>
  <c r="BC137"/>
  <c r="BD137" s="1"/>
  <c r="BC135"/>
  <c r="BD135" s="1"/>
  <c r="BE135" l="1"/>
  <c r="BF135"/>
  <c r="BG135" s="1"/>
  <c r="BH135" s="1"/>
  <c r="BI135" s="1"/>
  <c r="BJ135" s="1"/>
</calcChain>
</file>

<file path=xl/sharedStrings.xml><?xml version="1.0" encoding="utf-8"?>
<sst xmlns="http://schemas.openxmlformats.org/spreadsheetml/2006/main" count="2461" uniqueCount="629">
  <si>
    <r>
      <rPr>
        <b/>
        <sz val="14"/>
        <color theme="1"/>
        <rFont val="細明體"/>
        <family val="3"/>
        <charset val="136"/>
      </rPr>
      <t>系代碼</t>
    </r>
    <phoneticPr fontId="3" type="noConversion"/>
  </si>
  <si>
    <r>
      <rPr>
        <b/>
        <sz val="14"/>
        <color theme="1"/>
        <rFont val="細明體"/>
        <family val="3"/>
        <charset val="136"/>
      </rPr>
      <t>校名</t>
    </r>
    <phoneticPr fontId="3" type="noConversion"/>
  </si>
  <si>
    <r>
      <rPr>
        <b/>
        <sz val="14"/>
        <color theme="1"/>
        <rFont val="細明體"/>
        <family val="3"/>
        <charset val="136"/>
      </rPr>
      <t>系組名</t>
    </r>
    <phoneticPr fontId="3" type="noConversion"/>
  </si>
  <si>
    <r>
      <rPr>
        <b/>
        <sz val="14"/>
        <color theme="1"/>
        <rFont val="細明體"/>
        <family val="3"/>
        <charset val="136"/>
      </rPr>
      <t>錄取人數</t>
    </r>
    <phoneticPr fontId="3" type="noConversion"/>
  </si>
  <si>
    <r>
      <rPr>
        <b/>
        <sz val="14"/>
        <color theme="1"/>
        <rFont val="細明體"/>
        <family val="3"/>
        <charset val="136"/>
      </rPr>
      <t>錄取最低分</t>
    </r>
    <phoneticPr fontId="3" type="noConversion"/>
  </si>
  <si>
    <r>
      <rPr>
        <b/>
        <sz val="14"/>
        <color theme="1"/>
        <rFont val="細明體"/>
        <family val="3"/>
        <charset val="136"/>
      </rPr>
      <t>排名</t>
    </r>
    <phoneticPr fontId="3" type="noConversion"/>
  </si>
  <si>
    <r>
      <rPr>
        <b/>
        <sz val="14"/>
        <color theme="1"/>
        <rFont val="新細明體"/>
        <family val="2"/>
      </rPr>
      <t>國立臺灣大學</t>
    </r>
  </si>
  <si>
    <r>
      <rPr>
        <b/>
        <sz val="14"/>
        <color theme="1"/>
        <rFont val="新細明體"/>
        <family val="2"/>
      </rPr>
      <t>中國文學系</t>
    </r>
  </si>
  <si>
    <r>
      <rPr>
        <b/>
        <sz val="14"/>
        <color theme="1"/>
        <rFont val="新細明體"/>
        <family val="2"/>
      </rPr>
      <t>國立政治大學</t>
    </r>
  </si>
  <si>
    <r>
      <rPr>
        <b/>
        <sz val="14"/>
        <color theme="1"/>
        <rFont val="新細明體"/>
        <family val="2"/>
      </rPr>
      <t>國立成功大學</t>
    </r>
  </si>
  <si>
    <r>
      <rPr>
        <b/>
        <sz val="14"/>
        <color theme="1"/>
        <rFont val="新細明體"/>
        <family val="2"/>
      </rPr>
      <t>國立清華大學</t>
    </r>
  </si>
  <si>
    <r>
      <rPr>
        <b/>
        <sz val="14"/>
        <color theme="1"/>
        <rFont val="新細明體"/>
        <family val="2"/>
      </rPr>
      <t>中國文學系甲組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一般組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</si>
  <si>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中國文學系乙組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華語文教學組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</si>
  <si>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國立臺北大學</t>
    </r>
  </si>
  <si>
    <r>
      <rPr>
        <b/>
        <sz val="14"/>
        <color theme="1"/>
        <rFont val="新細明體"/>
        <family val="2"/>
      </rPr>
      <t>國立中央大學</t>
    </r>
  </si>
  <si>
    <r>
      <rPr>
        <b/>
        <sz val="14"/>
        <color theme="1"/>
        <rFont val="新細明體"/>
        <family val="2"/>
      </rPr>
      <t>國立中山大學</t>
    </r>
  </si>
  <si>
    <r>
      <rPr>
        <b/>
        <sz val="14"/>
        <color theme="1"/>
        <rFont val="新細明體"/>
        <family val="2"/>
      </rPr>
      <t>國立中興大學</t>
    </r>
  </si>
  <si>
    <r>
      <rPr>
        <b/>
        <sz val="14"/>
        <color theme="1"/>
        <rFont val="新細明體"/>
        <family val="2"/>
      </rPr>
      <t>國立中正大學</t>
    </r>
  </si>
  <si>
    <r>
      <rPr>
        <b/>
        <sz val="14"/>
        <color theme="1"/>
        <rFont val="新細明體"/>
        <family val="2"/>
      </rPr>
      <t>元智大學</t>
    </r>
  </si>
  <si>
    <r>
      <rPr>
        <b/>
        <sz val="14"/>
        <color theme="1"/>
        <rFont val="新細明體"/>
        <family val="2"/>
      </rPr>
      <t>中國語文學系</t>
    </r>
  </si>
  <si>
    <r>
      <rPr>
        <b/>
        <sz val="14"/>
        <color theme="1"/>
        <rFont val="新細明體"/>
        <family val="2"/>
      </rPr>
      <t>國立暨南國際大學</t>
    </r>
  </si>
  <si>
    <r>
      <rPr>
        <b/>
        <sz val="14"/>
        <color theme="1"/>
        <rFont val="新細明體"/>
        <family val="2"/>
      </rPr>
      <t>臺北市立大學</t>
    </r>
  </si>
  <si>
    <r>
      <rPr>
        <b/>
        <sz val="14"/>
        <color theme="1"/>
        <rFont val="新細明體"/>
        <family val="2"/>
      </rPr>
      <t>靜宜大學</t>
    </r>
  </si>
  <si>
    <r>
      <rPr>
        <b/>
        <sz val="14"/>
        <color theme="1"/>
        <rFont val="新細明體"/>
        <family val="2"/>
      </rPr>
      <t>中國文化大學</t>
    </r>
  </si>
  <si>
    <r>
      <rPr>
        <b/>
        <sz val="14"/>
        <color theme="1"/>
        <rFont val="新細明體"/>
        <family val="2"/>
      </rPr>
      <t>中國文學系文藝創作組</t>
    </r>
  </si>
  <si>
    <r>
      <rPr>
        <b/>
        <sz val="14"/>
        <color theme="1"/>
        <rFont val="新細明體"/>
        <family val="2"/>
      </rPr>
      <t>世新大學</t>
    </r>
  </si>
  <si>
    <r>
      <rPr>
        <b/>
        <sz val="14"/>
        <color rgb="FFFF0000"/>
        <rFont val="新細明體"/>
        <family val="2"/>
      </rPr>
      <t>東海大學</t>
    </r>
  </si>
  <si>
    <r>
      <rPr>
        <b/>
        <sz val="14"/>
        <color rgb="FFFF0000"/>
        <rFont val="新細明體"/>
        <family val="2"/>
      </rPr>
      <t>中國文學系</t>
    </r>
  </si>
  <si>
    <r>
      <rPr>
        <b/>
        <sz val="14"/>
        <color theme="1"/>
        <rFont val="新細明體"/>
        <family val="2"/>
      </rPr>
      <t>淡江大學</t>
    </r>
  </si>
  <si>
    <r>
      <rPr>
        <b/>
        <sz val="14"/>
        <color theme="1"/>
        <rFont val="新細明體"/>
        <family val="2"/>
      </rPr>
      <t>中國文學學系</t>
    </r>
  </si>
  <si>
    <r>
      <rPr>
        <b/>
        <sz val="14"/>
        <color theme="1"/>
        <rFont val="新細明體"/>
        <family val="2"/>
      </rPr>
      <t>國立東華大學</t>
    </r>
  </si>
  <si>
    <r>
      <rPr>
        <b/>
        <sz val="14"/>
        <color theme="1"/>
        <rFont val="新細明體"/>
        <family val="2"/>
      </rPr>
      <t>逢甲大學</t>
    </r>
  </si>
  <si>
    <r>
      <rPr>
        <b/>
        <sz val="14"/>
        <color theme="1"/>
        <rFont val="新細明體"/>
        <family val="2"/>
      </rPr>
      <t>國立屏東大學</t>
    </r>
  </si>
  <si>
    <r>
      <rPr>
        <b/>
        <sz val="14"/>
        <color theme="1"/>
        <rFont val="新細明體"/>
        <family val="2"/>
      </rPr>
      <t>國立嘉義大學</t>
    </r>
  </si>
  <si>
    <r>
      <rPr>
        <b/>
        <sz val="14"/>
        <color theme="1"/>
        <rFont val="新細明體"/>
        <family val="2"/>
      </rPr>
      <t>東吳大學</t>
    </r>
  </si>
  <si>
    <r>
      <rPr>
        <b/>
        <sz val="14"/>
        <color theme="1"/>
        <rFont val="新細明體"/>
        <family val="2"/>
      </rPr>
      <t>輔仁大學</t>
    </r>
  </si>
  <si>
    <r>
      <rPr>
        <b/>
        <sz val="14"/>
        <color theme="1"/>
        <rFont val="新細明體"/>
        <family val="2"/>
      </rPr>
      <t>中國文學系中國文學組</t>
    </r>
  </si>
  <si>
    <r>
      <rPr>
        <b/>
        <sz val="14"/>
        <color theme="1"/>
        <rFont val="新細明體"/>
        <family val="2"/>
      </rPr>
      <t>銘傳大學</t>
    </r>
  </si>
  <si>
    <r>
      <rPr>
        <b/>
        <sz val="14"/>
        <color theme="1"/>
        <rFont val="新細明體"/>
        <family val="2"/>
      </rPr>
      <t>應用中國文學系文教組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</si>
  <si>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佛光大學</t>
    </r>
  </si>
  <si>
    <r>
      <rPr>
        <b/>
        <sz val="14"/>
        <color theme="1"/>
        <rFont val="新細明體"/>
        <family val="2"/>
      </rPr>
      <t>中國文學與應用學系</t>
    </r>
  </si>
  <si>
    <r>
      <rPr>
        <b/>
        <sz val="14"/>
        <color theme="1"/>
        <rFont val="新細明體"/>
        <family val="2"/>
      </rPr>
      <t>應用中國文學系文創組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</si>
  <si>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t>國立臺灣大學</t>
  </si>
  <si>
    <t>外國語文學系</t>
  </si>
  <si>
    <t>國立陽明交通大學</t>
  </si>
  <si>
    <t>國立成功大學</t>
  </si>
  <si>
    <t>國立清華大學</t>
  </si>
  <si>
    <t>國立中山大學</t>
  </si>
  <si>
    <t>國立中興大學</t>
  </si>
  <si>
    <t>國立中正大學</t>
  </si>
  <si>
    <t>逢甲大學</t>
  </si>
  <si>
    <t>國立宜蘭大學</t>
  </si>
  <si>
    <t>國立暨南國際大學</t>
  </si>
  <si>
    <t>亞洲大學</t>
  </si>
  <si>
    <t>外國語文學系(語文應用組)</t>
  </si>
  <si>
    <t>佛光大學</t>
  </si>
  <si>
    <t>中原大學</t>
  </si>
  <si>
    <t>應用外國語文學系</t>
  </si>
  <si>
    <t>東海大學</t>
  </si>
  <si>
    <t>國立嘉義大學</t>
  </si>
  <si>
    <t>外國語言學系英語教學組</t>
  </si>
  <si>
    <t>外國語言學系應用外語組</t>
  </si>
  <si>
    <t>中山醫學大學</t>
  </si>
  <si>
    <t>應用外國語言學系</t>
  </si>
  <si>
    <t>南華大學</t>
  </si>
  <si>
    <t>外國語文學系(語文專業組)</t>
  </si>
  <si>
    <r>
      <rPr>
        <b/>
        <sz val="14"/>
        <color theme="1"/>
        <rFont val="新細明體"/>
        <family val="2"/>
      </rPr>
      <t>歷史學系</t>
    </r>
  </si>
  <si>
    <r>
      <rPr>
        <b/>
        <sz val="14"/>
        <color theme="1"/>
        <rFont val="新細明體"/>
        <family val="2"/>
      </rPr>
      <t>歷史學系</t>
    </r>
    <r>
      <rPr>
        <b/>
        <sz val="14"/>
        <color theme="1"/>
        <rFont val="Arial"/>
        <family val="2"/>
      </rPr>
      <t>(A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</si>
  <si>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國立臺灣師範大學</t>
    </r>
  </si>
  <si>
    <r>
      <rPr>
        <b/>
        <sz val="14"/>
        <color theme="1"/>
        <rFont val="新細明體"/>
        <family val="2"/>
      </rPr>
      <t>歷史與地理學系</t>
    </r>
  </si>
  <si>
    <r>
      <rPr>
        <b/>
        <sz val="14"/>
        <color rgb="FFFF0000"/>
        <rFont val="新細明體"/>
        <family val="2"/>
      </rPr>
      <t>歷史學系</t>
    </r>
  </si>
  <si>
    <r>
      <rPr>
        <b/>
        <sz val="14"/>
        <color theme="1"/>
        <rFont val="新細明體"/>
        <family val="2"/>
      </rPr>
      <t>應用歷史學系</t>
    </r>
  </si>
  <si>
    <r>
      <rPr>
        <b/>
        <sz val="14"/>
        <color theme="1"/>
        <rFont val="新細明體"/>
        <family val="2"/>
      </rPr>
      <t>歷史學系</t>
    </r>
    <r>
      <rPr>
        <b/>
        <sz val="14"/>
        <color theme="1"/>
        <rFont val="Arial"/>
        <family val="2"/>
      </rPr>
      <t>(B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</si>
  <si>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日本語文學系</t>
    </r>
  </si>
  <si>
    <r>
      <rPr>
        <b/>
        <sz val="14"/>
        <color rgb="FFFF0000"/>
        <rFont val="新細明體"/>
        <family val="2"/>
      </rPr>
      <t>日本語言文化學系</t>
    </r>
  </si>
  <si>
    <r>
      <rPr>
        <b/>
        <sz val="14"/>
        <color theme="1"/>
        <rFont val="新細明體"/>
        <family val="2"/>
      </rPr>
      <t>哲學系</t>
    </r>
  </si>
  <si>
    <r>
      <rPr>
        <b/>
        <sz val="14"/>
        <color rgb="FFFF0000"/>
        <rFont val="新細明體"/>
        <family val="2"/>
      </rPr>
      <t>哲學系</t>
    </r>
  </si>
  <si>
    <r>
      <rPr>
        <b/>
        <sz val="14"/>
        <color theme="1"/>
        <rFont val="新細明體"/>
        <family val="2"/>
      </rPr>
      <t>長榮大學</t>
    </r>
  </si>
  <si>
    <r>
      <rPr>
        <b/>
        <sz val="14"/>
        <color theme="1"/>
        <rFont val="新細明體"/>
        <family val="2"/>
      </rPr>
      <t>應用哲學系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社會關懷組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</si>
  <si>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應用哲學系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公共參與組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</si>
  <si>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國立陽明交通大學</t>
    </r>
  </si>
  <si>
    <r>
      <rPr>
        <b/>
        <sz val="14"/>
        <color theme="1"/>
        <rFont val="新細明體"/>
        <family val="2"/>
      </rPr>
      <t>電子物理學系電子物理組</t>
    </r>
  </si>
  <si>
    <r>
      <rPr>
        <b/>
        <sz val="14"/>
        <color theme="1"/>
        <rFont val="新細明體"/>
        <family val="2"/>
      </rPr>
      <t>物理學系</t>
    </r>
  </si>
  <si>
    <r>
      <rPr>
        <b/>
        <sz val="14"/>
        <color theme="1"/>
        <rFont val="新細明體"/>
        <family val="2"/>
      </rPr>
      <t>物理學系光電物理組</t>
    </r>
  </si>
  <si>
    <r>
      <rPr>
        <b/>
        <sz val="14"/>
        <color theme="1"/>
        <rFont val="新細明體"/>
        <family val="2"/>
      </rPr>
      <t>物理學系物理組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乙組天文物理組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</si>
  <si>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物理學系物理組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甲組一般組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</si>
  <si>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物理學系量子科技組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全英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</si>
  <si>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物理學系一般物理組</t>
    </r>
  </si>
  <si>
    <r>
      <rPr>
        <b/>
        <sz val="14"/>
        <color theme="1"/>
        <rFont val="新細明體"/>
        <family val="2"/>
      </rPr>
      <t>應用物理暨化學系電子物理組</t>
    </r>
  </si>
  <si>
    <r>
      <rPr>
        <b/>
        <sz val="14"/>
        <color theme="1"/>
        <rFont val="新細明體"/>
        <family val="2"/>
      </rPr>
      <t>應用物理暨化學系應用化學組</t>
    </r>
  </si>
  <si>
    <r>
      <rPr>
        <b/>
        <sz val="14"/>
        <color theme="1"/>
        <rFont val="新細明體"/>
        <family val="2"/>
      </rPr>
      <t>國立彰化師範大學</t>
    </r>
  </si>
  <si>
    <r>
      <rPr>
        <b/>
        <sz val="14"/>
        <color theme="1"/>
        <rFont val="新細明體"/>
        <family val="2"/>
      </rPr>
      <t>物理學系光電組</t>
    </r>
  </si>
  <si>
    <r>
      <rPr>
        <b/>
        <sz val="14"/>
        <color theme="1"/>
        <rFont val="新細明體"/>
        <family val="2"/>
      </rPr>
      <t>物理學系物理組</t>
    </r>
  </si>
  <si>
    <r>
      <rPr>
        <b/>
        <sz val="14"/>
        <color theme="1"/>
        <rFont val="新細明體"/>
        <family val="2"/>
      </rPr>
      <t>國立高雄師範大學</t>
    </r>
  </si>
  <si>
    <r>
      <rPr>
        <b/>
        <sz val="14"/>
        <color theme="1"/>
        <rFont val="新細明體"/>
        <family val="2"/>
      </rPr>
      <t>國立高雄大學</t>
    </r>
  </si>
  <si>
    <r>
      <rPr>
        <b/>
        <sz val="14"/>
        <color theme="1"/>
        <rFont val="新細明體"/>
        <family val="2"/>
      </rPr>
      <t>應用物理學系</t>
    </r>
  </si>
  <si>
    <r>
      <rPr>
        <b/>
        <sz val="14"/>
        <color theme="1"/>
        <rFont val="新細明體"/>
        <family val="2"/>
      </rPr>
      <t>電子物理學系</t>
    </r>
  </si>
  <si>
    <r>
      <rPr>
        <b/>
        <sz val="14"/>
        <color rgb="FFFF0000"/>
        <rFont val="新細明體"/>
        <family val="2"/>
      </rPr>
      <t>應用物理學系</t>
    </r>
    <r>
      <rPr>
        <b/>
        <sz val="14"/>
        <color rgb="FFFF0000"/>
        <rFont val="Arial"/>
        <family val="2"/>
      </rPr>
      <t>(B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</si>
  <si>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應用物理學系</t>
    </r>
    <r>
      <rPr>
        <b/>
        <sz val="14"/>
        <color rgb="FFFF0000"/>
        <rFont val="Arial"/>
        <family val="2"/>
      </rPr>
      <t>(A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</si>
  <si>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應用物理系光電暨材料組</t>
    </r>
  </si>
  <si>
    <r>
      <rPr>
        <b/>
        <sz val="14"/>
        <color theme="1"/>
        <rFont val="新細明體"/>
        <family val="2"/>
      </rPr>
      <t>物理學系奈米與光電科學組</t>
    </r>
  </si>
  <si>
    <r>
      <rPr>
        <b/>
        <sz val="14"/>
        <color theme="1"/>
        <rFont val="新細明體"/>
        <family val="2"/>
      </rPr>
      <t>光電物理學系</t>
    </r>
  </si>
  <si>
    <r>
      <rPr>
        <b/>
        <sz val="14"/>
        <color theme="1"/>
        <rFont val="新細明體"/>
        <family val="2"/>
      </rPr>
      <t>國立臺東大學</t>
    </r>
  </si>
  <si>
    <r>
      <rPr>
        <b/>
        <sz val="14"/>
        <color theme="1"/>
        <rFont val="新細明體"/>
        <family val="2"/>
      </rPr>
      <t>應用科學系應用物理組</t>
    </r>
  </si>
  <si>
    <r>
      <rPr>
        <b/>
        <sz val="14"/>
        <color theme="1"/>
        <rFont val="新細明體"/>
        <family val="2"/>
      </rPr>
      <t>中原大學</t>
    </r>
  </si>
  <si>
    <r>
      <rPr>
        <b/>
        <sz val="14"/>
        <color theme="1"/>
        <rFont val="新細明體"/>
        <family val="2"/>
      </rPr>
      <t>物理學系光電與材料科學組</t>
    </r>
  </si>
  <si>
    <r>
      <rPr>
        <b/>
        <sz val="14"/>
        <color theme="1"/>
        <rFont val="新細明體"/>
        <family val="2"/>
      </rPr>
      <t>物理學系應用物理組</t>
    </r>
  </si>
  <si>
    <r>
      <rPr>
        <b/>
        <sz val="14"/>
        <color theme="1"/>
        <rFont val="新細明體"/>
        <family val="2"/>
      </rPr>
      <t>應用物理系物理組</t>
    </r>
  </si>
  <si>
    <r>
      <rPr>
        <b/>
        <sz val="14"/>
        <color theme="1"/>
        <rFont val="新細明體"/>
        <family val="2"/>
      </rPr>
      <t>化學系</t>
    </r>
  </si>
  <si>
    <r>
      <rPr>
        <b/>
        <sz val="14"/>
        <color theme="1"/>
        <rFont val="新細明體"/>
        <family val="2"/>
      </rPr>
      <t>農業化學系</t>
    </r>
  </si>
  <si>
    <r>
      <rPr>
        <b/>
        <sz val="14"/>
        <color theme="1"/>
        <rFont val="新細明體"/>
        <family val="2"/>
      </rPr>
      <t>應用化學系</t>
    </r>
  </si>
  <si>
    <r>
      <rPr>
        <b/>
        <sz val="14"/>
        <color theme="1"/>
        <rFont val="新細明體"/>
        <family val="2"/>
      </rPr>
      <t>化學學系</t>
    </r>
  </si>
  <si>
    <r>
      <rPr>
        <b/>
        <sz val="14"/>
        <color theme="1"/>
        <rFont val="新細明體"/>
        <family val="2"/>
      </rPr>
      <t>化學系英語組</t>
    </r>
  </si>
  <si>
    <r>
      <rPr>
        <b/>
        <sz val="14"/>
        <color theme="1"/>
        <rFont val="新細明體"/>
        <family val="2"/>
      </rPr>
      <t>化學暨生物化學系</t>
    </r>
  </si>
  <si>
    <r>
      <rPr>
        <b/>
        <sz val="14"/>
        <color theme="1"/>
        <rFont val="新細明體"/>
        <family val="2"/>
      </rPr>
      <t>高雄醫學大學</t>
    </r>
  </si>
  <si>
    <r>
      <rPr>
        <b/>
        <sz val="14"/>
        <color theme="1"/>
        <rFont val="新細明體"/>
        <family val="2"/>
      </rPr>
      <t>醫藥暨應用化學系醫藥化學組</t>
    </r>
  </si>
  <si>
    <r>
      <rPr>
        <b/>
        <sz val="14"/>
        <color theme="1"/>
        <rFont val="新細明體"/>
        <family val="2"/>
      </rPr>
      <t>醫藥暨應用化學系應用化學組</t>
    </r>
  </si>
  <si>
    <r>
      <rPr>
        <b/>
        <sz val="14"/>
        <color rgb="FFFF0000"/>
        <rFont val="新細明體"/>
        <family val="2"/>
      </rPr>
      <t>化學系化學生物組</t>
    </r>
    <r>
      <rPr>
        <b/>
        <sz val="14"/>
        <color rgb="FFFF0000"/>
        <rFont val="Arial"/>
        <family val="2"/>
      </rPr>
      <t>(A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</si>
  <si>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中山醫學大學</t>
    </r>
  </si>
  <si>
    <r>
      <rPr>
        <b/>
        <sz val="14"/>
        <color theme="1"/>
        <rFont val="新細明體"/>
        <family val="2"/>
      </rPr>
      <t>醫學應用化學系</t>
    </r>
  </si>
  <si>
    <r>
      <rPr>
        <b/>
        <sz val="14"/>
        <color rgb="FFFF0000"/>
        <rFont val="新細明體"/>
        <family val="2"/>
      </rPr>
      <t>化學系化學生物組</t>
    </r>
    <r>
      <rPr>
        <b/>
        <sz val="14"/>
        <color rgb="FFFF0000"/>
        <rFont val="Arial"/>
        <family val="2"/>
      </rPr>
      <t>(B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</si>
  <si>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化學學系材料化學組</t>
    </r>
  </si>
  <si>
    <r>
      <rPr>
        <b/>
        <sz val="14"/>
        <color theme="1"/>
        <rFont val="新細明體"/>
        <family val="2"/>
      </rPr>
      <t>化學系材料化學組</t>
    </r>
  </si>
  <si>
    <r>
      <rPr>
        <b/>
        <sz val="14"/>
        <color theme="1"/>
        <rFont val="新細明體"/>
        <family val="2"/>
      </rPr>
      <t>化學系化學組</t>
    </r>
  </si>
  <si>
    <r>
      <rPr>
        <b/>
        <sz val="14"/>
        <color theme="1"/>
        <rFont val="新細明體"/>
        <family val="2"/>
      </rPr>
      <t>應用科學系化學及奈米科學組</t>
    </r>
  </si>
  <si>
    <r>
      <rPr>
        <b/>
        <sz val="14"/>
        <color theme="1"/>
        <rFont val="新細明體"/>
        <family val="2"/>
      </rPr>
      <t>化學學系化學與生物化學組</t>
    </r>
  </si>
  <si>
    <r>
      <rPr>
        <b/>
        <sz val="14"/>
        <color rgb="FFFF0000"/>
        <rFont val="新細明體"/>
        <family val="2"/>
      </rPr>
      <t>化學系化學組</t>
    </r>
  </si>
  <si>
    <r>
      <rPr>
        <b/>
        <sz val="14"/>
        <color theme="1"/>
        <rFont val="新細明體"/>
        <family val="2"/>
      </rPr>
      <t>生物產業傳播暨發展學系</t>
    </r>
  </si>
  <si>
    <r>
      <rPr>
        <b/>
        <sz val="14"/>
        <color theme="1"/>
        <rFont val="新細明體"/>
        <family val="2"/>
      </rPr>
      <t>醫學檢驗暨生物技術學系</t>
    </r>
  </si>
  <si>
    <r>
      <rPr>
        <b/>
        <sz val="14"/>
        <color theme="1"/>
        <rFont val="新細明體"/>
        <family val="2"/>
      </rPr>
      <t>臺北醫學大學</t>
    </r>
  </si>
  <si>
    <r>
      <rPr>
        <b/>
        <sz val="14"/>
        <color theme="1"/>
        <rFont val="新細明體"/>
        <family val="2"/>
      </rPr>
      <t>醫學生物技術暨檢驗學系</t>
    </r>
  </si>
  <si>
    <r>
      <rPr>
        <b/>
        <sz val="14"/>
        <color theme="1"/>
        <rFont val="新細明體"/>
        <family val="2"/>
      </rPr>
      <t>生物機電工程學系</t>
    </r>
  </si>
  <si>
    <r>
      <rPr>
        <b/>
        <sz val="14"/>
        <color theme="1"/>
        <rFont val="新細明體"/>
        <family val="2"/>
      </rPr>
      <t>醫學檢驗生物技術學系</t>
    </r>
  </si>
  <si>
    <r>
      <rPr>
        <b/>
        <sz val="14"/>
        <color theme="1"/>
        <rFont val="新細明體"/>
        <family val="2"/>
      </rPr>
      <t>植物病理與微生物學系</t>
    </r>
  </si>
  <si>
    <r>
      <rPr>
        <b/>
        <sz val="14"/>
        <color theme="1"/>
        <rFont val="新細明體"/>
        <family val="2"/>
      </rPr>
      <t>生物環境系統工程學系</t>
    </r>
  </si>
  <si>
    <r>
      <rPr>
        <b/>
        <sz val="14"/>
        <color theme="1"/>
        <rFont val="新細明體"/>
        <family val="2"/>
      </rPr>
      <t>生物醫學工程學系</t>
    </r>
  </si>
  <si>
    <r>
      <rPr>
        <b/>
        <sz val="14"/>
        <color theme="1"/>
        <rFont val="新細明體"/>
        <family val="2"/>
      </rPr>
      <t>生物科技學系乙組</t>
    </r>
  </si>
  <si>
    <r>
      <rPr>
        <b/>
        <sz val="14"/>
        <color theme="1"/>
        <rFont val="新細明體"/>
        <family val="2"/>
      </rPr>
      <t>生物科技學系甲組</t>
    </r>
  </si>
  <si>
    <r>
      <rPr>
        <b/>
        <sz val="14"/>
        <color theme="1"/>
        <rFont val="新細明體"/>
        <family val="2"/>
      </rPr>
      <t>中國醫藥大學</t>
    </r>
  </si>
  <si>
    <r>
      <rPr>
        <b/>
        <sz val="14"/>
        <color theme="1"/>
        <rFont val="新細明體"/>
        <family val="2"/>
      </rPr>
      <t>生物科技與產業科學系</t>
    </r>
  </si>
  <si>
    <r>
      <rPr>
        <b/>
        <sz val="14"/>
        <color theme="1"/>
        <rFont val="新細明體"/>
        <family val="2"/>
      </rPr>
      <t>生物醫學影像暨放射科學系</t>
    </r>
  </si>
  <si>
    <r>
      <rPr>
        <b/>
        <sz val="14"/>
        <color theme="1"/>
        <rFont val="新細明體"/>
        <family val="2"/>
      </rPr>
      <t>長庚大學</t>
    </r>
  </si>
  <si>
    <r>
      <rPr>
        <b/>
        <sz val="14"/>
        <color theme="1"/>
        <rFont val="新細明體"/>
        <family val="2"/>
      </rPr>
      <t>生物科技學士學位學程</t>
    </r>
  </si>
  <si>
    <r>
      <rPr>
        <b/>
        <sz val="14"/>
        <color theme="1"/>
        <rFont val="新細明體"/>
        <family val="2"/>
      </rPr>
      <t>生物醫學影像暨放射科學學系</t>
    </r>
  </si>
  <si>
    <r>
      <rPr>
        <b/>
        <sz val="14"/>
        <color theme="1"/>
        <rFont val="新細明體"/>
        <family val="2"/>
      </rPr>
      <t>生物科學系</t>
    </r>
  </si>
  <si>
    <r>
      <rPr>
        <b/>
        <sz val="14"/>
        <color theme="1"/>
        <rFont val="新細明體"/>
        <family val="2"/>
      </rPr>
      <t>食品暨應用生物科技學系</t>
    </r>
  </si>
  <si>
    <r>
      <rPr>
        <b/>
        <sz val="14"/>
        <color theme="1"/>
        <rFont val="新細明體"/>
        <family val="2"/>
      </rPr>
      <t>生物產業機電工程學系</t>
    </r>
  </si>
  <si>
    <r>
      <rPr>
        <b/>
        <sz val="14"/>
        <color theme="1"/>
        <rFont val="新細明體"/>
        <family val="2"/>
      </rPr>
      <t>生物醫學科學系</t>
    </r>
  </si>
  <si>
    <r>
      <rPr>
        <b/>
        <sz val="14"/>
        <color theme="1"/>
        <rFont val="新細明體"/>
        <family val="2"/>
      </rPr>
      <t>亞洲大學</t>
    </r>
  </si>
  <si>
    <r>
      <rPr>
        <b/>
        <sz val="14"/>
        <color theme="1"/>
        <rFont val="新細明體"/>
        <family val="2"/>
      </rPr>
      <t>醫學檢驗暨生物技術學系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醫事檢驗組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</si>
  <si>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海洋生物科技暨資源學系</t>
    </r>
  </si>
  <si>
    <r>
      <rPr>
        <b/>
        <sz val="14"/>
        <color theme="1"/>
        <rFont val="新細明體"/>
        <family val="2"/>
      </rPr>
      <t>生物科技學系</t>
    </r>
  </si>
  <si>
    <r>
      <rPr>
        <b/>
        <sz val="14"/>
        <color theme="1"/>
        <rFont val="新細明體"/>
        <family val="2"/>
      </rPr>
      <t>生物學系</t>
    </r>
  </si>
  <si>
    <r>
      <rPr>
        <b/>
        <sz val="14"/>
        <color theme="1"/>
        <rFont val="新細明體"/>
        <family val="2"/>
      </rPr>
      <t>地球環境暨生物資源學系</t>
    </r>
  </si>
  <si>
    <r>
      <rPr>
        <b/>
        <sz val="14"/>
        <color theme="1"/>
        <rFont val="新細明體"/>
        <family val="2"/>
      </rPr>
      <t>東海大學</t>
    </r>
  </si>
  <si>
    <r>
      <rPr>
        <b/>
        <sz val="14"/>
        <color theme="1"/>
        <rFont val="新細明體"/>
        <family val="2"/>
      </rPr>
      <t>國立臺南大學</t>
    </r>
  </si>
  <si>
    <r>
      <rPr>
        <b/>
        <sz val="14"/>
        <color theme="1"/>
        <rFont val="新細明體"/>
        <family val="2"/>
      </rPr>
      <t>醫學檢驗暨生物技術學系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生物技術組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</si>
  <si>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生物科技系</t>
    </r>
  </si>
  <si>
    <r>
      <rPr>
        <b/>
        <sz val="14"/>
        <color theme="1"/>
        <rFont val="新細明體"/>
        <family val="2"/>
      </rPr>
      <t>國立臺灣海洋大學</t>
    </r>
  </si>
  <si>
    <r>
      <rPr>
        <b/>
        <sz val="14"/>
        <color theme="1"/>
        <rFont val="新細明體"/>
        <family val="2"/>
      </rPr>
      <t>生命科學暨生物科技學系</t>
    </r>
  </si>
  <si>
    <r>
      <rPr>
        <b/>
        <sz val="14"/>
        <color theme="1"/>
        <rFont val="新細明體"/>
        <family val="2"/>
      </rPr>
      <t>微生物免疫與生物藥學系</t>
    </r>
  </si>
  <si>
    <r>
      <rPr>
        <b/>
        <sz val="14"/>
        <color theme="1"/>
        <rFont val="新細明體"/>
        <family val="2"/>
      </rPr>
      <t>海洋生物科技學士學位學程</t>
    </r>
  </si>
  <si>
    <r>
      <rPr>
        <b/>
        <sz val="14"/>
        <color theme="1"/>
        <rFont val="新細明體"/>
        <family val="2"/>
      </rPr>
      <t>生物醫學科學學系</t>
    </r>
  </si>
  <si>
    <r>
      <rPr>
        <b/>
        <sz val="14"/>
        <color theme="1"/>
        <rFont val="新細明體"/>
        <family val="2"/>
      </rPr>
      <t>義守大學</t>
    </r>
  </si>
  <si>
    <r>
      <rPr>
        <b/>
        <sz val="14"/>
        <color theme="1"/>
        <rFont val="新細明體"/>
        <family val="2"/>
      </rPr>
      <t>生物醫學工程學系生醫技術應用組</t>
    </r>
  </si>
  <si>
    <r>
      <rPr>
        <b/>
        <sz val="14"/>
        <color theme="1"/>
        <rFont val="新細明體"/>
        <family val="2"/>
      </rPr>
      <t>生物醫學系</t>
    </r>
  </si>
  <si>
    <r>
      <rPr>
        <b/>
        <sz val="14"/>
        <color theme="1"/>
        <rFont val="新細明體"/>
        <family val="2"/>
      </rPr>
      <t>南華大學</t>
    </r>
  </si>
  <si>
    <r>
      <rPr>
        <b/>
        <sz val="14"/>
        <color theme="1"/>
        <rFont val="新細明體"/>
        <family val="2"/>
      </rPr>
      <t>自然生物科技學系</t>
    </r>
  </si>
  <si>
    <r>
      <rPr>
        <b/>
        <sz val="14"/>
        <color theme="1"/>
        <rFont val="新細明體"/>
        <family val="2"/>
      </rPr>
      <t>生物資訊與醫學工程學系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醫學工程組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</si>
  <si>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大同大學</t>
    </r>
  </si>
  <si>
    <r>
      <rPr>
        <b/>
        <sz val="14"/>
        <color theme="1"/>
        <rFont val="新細明體"/>
        <family val="2"/>
      </rPr>
      <t>化學工程與生物科技學系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生物科技組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</si>
  <si>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微生物學系</t>
    </r>
  </si>
  <si>
    <r>
      <rPr>
        <b/>
        <sz val="14"/>
        <color theme="1"/>
        <rFont val="新細明體"/>
        <family val="2"/>
      </rPr>
      <t>生物醫學工程學系智慧醫療組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</si>
  <si>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生物醫學工程學系專利醫材組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</si>
  <si>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大葉大學</t>
    </r>
  </si>
  <si>
    <r>
      <rPr>
        <b/>
        <sz val="14"/>
        <color theme="1"/>
        <rFont val="新細明體"/>
        <family val="2"/>
      </rPr>
      <t>生物醫學系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檢驗醫學組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</si>
  <si>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生物科技學系食品生技組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</si>
  <si>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生物醫學暨環境生物學系</t>
    </r>
  </si>
  <si>
    <r>
      <rPr>
        <b/>
        <sz val="14"/>
        <color theme="1"/>
        <rFont val="新細明體"/>
        <family val="2"/>
      </rPr>
      <t>生物科技學系生物醫藥組</t>
    </r>
  </si>
  <si>
    <r>
      <rPr>
        <b/>
        <sz val="14"/>
        <color theme="1"/>
        <rFont val="新細明體"/>
        <family val="2"/>
      </rPr>
      <t>生物資源學系</t>
    </r>
  </si>
  <si>
    <r>
      <rPr>
        <b/>
        <sz val="14"/>
        <color theme="1"/>
        <rFont val="新細明體"/>
        <family val="2"/>
      </rPr>
      <t>國立宜蘭大學</t>
    </r>
  </si>
  <si>
    <r>
      <rPr>
        <b/>
        <sz val="14"/>
        <color theme="1"/>
        <rFont val="新細明體"/>
        <family val="2"/>
      </rPr>
      <t>生物技術與動物科學系</t>
    </r>
  </si>
  <si>
    <r>
      <rPr>
        <b/>
        <sz val="14"/>
        <color theme="1"/>
        <rFont val="新細明體"/>
        <family val="2"/>
      </rPr>
      <t>園藝暨生物技術學系</t>
    </r>
  </si>
  <si>
    <r>
      <rPr>
        <b/>
        <sz val="14"/>
        <color theme="1"/>
        <rFont val="新細明體"/>
        <family val="2"/>
      </rPr>
      <t>生物農業科技學系</t>
    </r>
  </si>
  <si>
    <r>
      <rPr>
        <b/>
        <sz val="14"/>
        <color theme="1"/>
        <rFont val="新細明體"/>
        <family val="2"/>
      </rPr>
      <t>生物醫學系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生物醫藥組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</si>
  <si>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生物科技學系食品生技組</t>
    </r>
  </si>
  <si>
    <r>
      <rPr>
        <b/>
        <sz val="14"/>
        <color theme="1"/>
        <rFont val="新細明體"/>
        <family val="2"/>
      </rPr>
      <t>生物科技學系生物醫學組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</si>
  <si>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食品營養學系食品與生物技術組</t>
    </r>
  </si>
  <si>
    <r>
      <rPr>
        <b/>
        <sz val="14"/>
        <color rgb="FFFF0000"/>
        <rFont val="新細明體"/>
        <family val="2"/>
      </rPr>
      <t>畜產與生物科技學系</t>
    </r>
    <r>
      <rPr>
        <b/>
        <sz val="14"/>
        <color rgb="FFFF0000"/>
        <rFont val="Arial"/>
        <family val="2"/>
      </rPr>
      <t>(A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</si>
  <si>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慈濟大學</t>
    </r>
  </si>
  <si>
    <r>
      <rPr>
        <b/>
        <sz val="14"/>
        <color rgb="FFFF0000"/>
        <rFont val="新細明體"/>
        <family val="2"/>
      </rPr>
      <t>生命科學系生物醫學組</t>
    </r>
  </si>
  <si>
    <r>
      <rPr>
        <b/>
        <sz val="14"/>
        <color theme="1"/>
        <rFont val="新細明體"/>
        <family val="2"/>
      </rPr>
      <t>水生生物科學系</t>
    </r>
  </si>
  <si>
    <r>
      <rPr>
        <b/>
        <sz val="14"/>
        <color theme="1"/>
        <rFont val="新細明體"/>
        <family val="2"/>
      </rPr>
      <t>環境生物與漁業科學學系</t>
    </r>
  </si>
  <si>
    <r>
      <rPr>
        <b/>
        <sz val="14"/>
        <color theme="1"/>
        <rFont val="新細明體"/>
        <family val="2"/>
      </rPr>
      <t>生物資訊與醫學工程學系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生醫資訊組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</si>
  <si>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分子生物暨人類遺傳學系</t>
    </r>
  </si>
  <si>
    <r>
      <rPr>
        <b/>
        <sz val="14"/>
        <color theme="1"/>
        <rFont val="新細明體"/>
        <family val="2"/>
      </rPr>
      <t>生物醫學工程學系智慧醫療應用組</t>
    </r>
  </si>
  <si>
    <r>
      <rPr>
        <b/>
        <sz val="14"/>
        <color theme="1"/>
        <rFont val="新細明體"/>
        <family val="2"/>
      </rPr>
      <t>化學工程與生物科技學系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化學工程組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</si>
  <si>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應用數學系</t>
    </r>
  </si>
  <si>
    <r>
      <rPr>
        <b/>
        <sz val="14"/>
        <color theme="1"/>
        <rFont val="新細明體"/>
        <family val="2"/>
      </rPr>
      <t>數學系甲組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數學組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</si>
  <si>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數學系</t>
    </r>
  </si>
  <si>
    <r>
      <rPr>
        <b/>
        <sz val="14"/>
        <color theme="1"/>
        <rFont val="新細明體"/>
        <family val="2"/>
      </rPr>
      <t>數學系乙組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應用數學組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</si>
  <si>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數學系計算與資料科學組</t>
    </r>
  </si>
  <si>
    <r>
      <rPr>
        <b/>
        <sz val="14"/>
        <color theme="1"/>
        <rFont val="新細明體"/>
        <family val="2"/>
      </rPr>
      <t>數學系數學科學組</t>
    </r>
  </si>
  <si>
    <r>
      <rPr>
        <b/>
        <sz val="14"/>
        <color theme="1"/>
        <rFont val="新細明體"/>
        <family val="2"/>
      </rPr>
      <t>應用數學系英語組</t>
    </r>
  </si>
  <si>
    <r>
      <rPr>
        <b/>
        <sz val="14"/>
        <color theme="1"/>
        <rFont val="新細明體"/>
        <family val="2"/>
      </rPr>
      <t>國立臺北教育大學</t>
    </r>
  </si>
  <si>
    <r>
      <rPr>
        <b/>
        <sz val="14"/>
        <color theme="1"/>
        <rFont val="新細明體"/>
        <family val="2"/>
      </rPr>
      <t>數學暨資訊教育學系人工智慧與資訊教育組</t>
    </r>
  </si>
  <si>
    <r>
      <rPr>
        <b/>
        <sz val="14"/>
        <color theme="1"/>
        <rFont val="新細明體"/>
        <family val="2"/>
      </rPr>
      <t>應用數學系數據科學與計算組</t>
    </r>
  </si>
  <si>
    <r>
      <rPr>
        <b/>
        <sz val="14"/>
        <color theme="1"/>
        <rFont val="新細明體"/>
        <family val="2"/>
      </rPr>
      <t>應用數學系應用數學組</t>
    </r>
  </si>
  <si>
    <r>
      <rPr>
        <b/>
        <sz val="14"/>
        <color theme="1"/>
        <rFont val="新細明體"/>
        <family val="2"/>
      </rPr>
      <t>數學暨資訊教育學系數學組</t>
    </r>
  </si>
  <si>
    <r>
      <rPr>
        <b/>
        <sz val="14"/>
        <color theme="1"/>
        <rFont val="新細明體"/>
        <family val="2"/>
      </rPr>
      <t>應用數學系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</si>
  <si>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數學系數學組</t>
    </r>
  </si>
  <si>
    <r>
      <rPr>
        <b/>
        <sz val="14"/>
        <color theme="1"/>
        <rFont val="新細明體"/>
        <family val="2"/>
      </rPr>
      <t>數學系應用數學組</t>
    </r>
  </si>
  <si>
    <r>
      <rPr>
        <b/>
        <sz val="14"/>
        <color theme="1"/>
        <rFont val="新細明體"/>
        <family val="2"/>
      </rPr>
      <t>國立臺中教育大學</t>
    </r>
  </si>
  <si>
    <r>
      <rPr>
        <b/>
        <sz val="14"/>
        <color theme="1"/>
        <rFont val="新細明體"/>
        <family val="2"/>
      </rPr>
      <t>數學教育學系</t>
    </r>
  </si>
  <si>
    <r>
      <rPr>
        <b/>
        <sz val="14"/>
        <color theme="1"/>
        <rFont val="新細明體"/>
        <family val="2"/>
      </rPr>
      <t>應用數學系統計科學組</t>
    </r>
  </si>
  <si>
    <r>
      <rPr>
        <b/>
        <sz val="14"/>
        <color theme="1"/>
        <rFont val="新細明體"/>
        <family val="2"/>
      </rPr>
      <t>應用數學系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</si>
  <si>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財務工程與精算數學系</t>
    </r>
  </si>
  <si>
    <r>
      <rPr>
        <b/>
        <sz val="14"/>
        <color rgb="FFFF0000"/>
        <rFont val="新細明體"/>
        <family val="2"/>
      </rPr>
      <t>應用數學系</t>
    </r>
  </si>
  <si>
    <r>
      <rPr>
        <b/>
        <sz val="14"/>
        <color theme="1"/>
        <rFont val="新細明體"/>
        <family val="2"/>
      </rPr>
      <t>應用數學系數學科學組</t>
    </r>
  </si>
  <si>
    <r>
      <rPr>
        <b/>
        <sz val="14"/>
        <color theme="1"/>
        <rFont val="新細明體"/>
        <family val="2"/>
      </rPr>
      <t>數學學系數學組</t>
    </r>
  </si>
  <si>
    <r>
      <rPr>
        <b/>
        <sz val="14"/>
        <color theme="1"/>
        <rFont val="新細明體"/>
        <family val="2"/>
      </rPr>
      <t>數學系資訊數學組</t>
    </r>
  </si>
  <si>
    <r>
      <rPr>
        <b/>
        <sz val="14"/>
        <color theme="1"/>
        <rFont val="新細明體"/>
        <family val="2"/>
      </rPr>
      <t>數學學系資料科學與數理統計組</t>
    </r>
  </si>
  <si>
    <r>
      <rPr>
        <b/>
        <sz val="14"/>
        <color theme="1"/>
        <rFont val="新細明體"/>
        <family val="2"/>
      </rPr>
      <t>化學工程學系</t>
    </r>
  </si>
  <si>
    <r>
      <rPr>
        <b/>
        <sz val="14"/>
        <color theme="1"/>
        <rFont val="新細明體"/>
        <family val="2"/>
      </rPr>
      <t>化學工程與材料工程學系</t>
    </r>
  </si>
  <si>
    <r>
      <rPr>
        <b/>
        <sz val="14"/>
        <color theme="1"/>
        <rFont val="新細明體"/>
        <family val="2"/>
      </rPr>
      <t>化學工程及材料工程學系</t>
    </r>
  </si>
  <si>
    <r>
      <rPr>
        <b/>
        <sz val="14"/>
        <color theme="1"/>
        <rFont val="新細明體"/>
        <family val="2"/>
      </rPr>
      <t>化學工程學系材料工程組</t>
    </r>
  </si>
  <si>
    <r>
      <rPr>
        <b/>
        <sz val="14"/>
        <color theme="1"/>
        <rFont val="新細明體"/>
        <family val="2"/>
      </rPr>
      <t>化學工程學系甲組</t>
    </r>
  </si>
  <si>
    <r>
      <rPr>
        <b/>
        <sz val="14"/>
        <color theme="1"/>
        <rFont val="新細明體"/>
        <family val="2"/>
      </rPr>
      <t>化學工程學系生化工程組</t>
    </r>
  </si>
  <si>
    <r>
      <rPr>
        <b/>
        <sz val="14"/>
        <color theme="1"/>
        <rFont val="新細明體"/>
        <family val="2"/>
      </rPr>
      <t>化學工程與材料工程學系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生化科技組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</si>
  <si>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國立聯合大學</t>
    </r>
  </si>
  <si>
    <r>
      <rPr>
        <b/>
        <sz val="14"/>
        <color theme="1"/>
        <rFont val="新細明體"/>
        <family val="2"/>
      </rPr>
      <t>化學工程學系綠能製程組</t>
    </r>
  </si>
  <si>
    <r>
      <rPr>
        <b/>
        <sz val="14"/>
        <color rgb="FFFF0000"/>
        <rFont val="新細明體"/>
        <family val="2"/>
      </rPr>
      <t>化學工程與材料工程學系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材料工程組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</si>
  <si>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化學工程與材料工程學系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製程及能源工程組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</si>
  <si>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化學工程與材料科學學系</t>
    </r>
  </si>
  <si>
    <r>
      <rPr>
        <b/>
        <sz val="14"/>
        <color theme="1"/>
        <rFont val="新細明體"/>
        <family val="2"/>
      </rPr>
      <t>化學工程與材料工程學系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尖端材料組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</si>
  <si>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化學工程學系乙組</t>
    </r>
  </si>
  <si>
    <r>
      <rPr>
        <b/>
        <sz val="14"/>
        <color theme="1"/>
        <rFont val="新細明體"/>
        <family val="2"/>
      </rPr>
      <t>化學工程與材料工程學系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產業製程組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</si>
  <si>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工業工程與工程管理學系</t>
    </r>
  </si>
  <si>
    <r>
      <rPr>
        <b/>
        <sz val="14"/>
        <color theme="1"/>
        <rFont val="新細明體"/>
        <family val="2"/>
      </rPr>
      <t>工業工程與管理學系</t>
    </r>
  </si>
  <si>
    <r>
      <rPr>
        <b/>
        <sz val="14"/>
        <color theme="1"/>
        <rFont val="新細明體"/>
        <family val="2"/>
      </rPr>
      <t>國立金門大學</t>
    </r>
  </si>
  <si>
    <r>
      <rPr>
        <b/>
        <sz val="14"/>
        <color rgb="FFFF0000"/>
        <rFont val="新細明體"/>
        <family val="2"/>
      </rPr>
      <t>工業工程與經營資訊學系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智慧設計與生產組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</si>
  <si>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工業工程與經營資訊學系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智慧經營與管理組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</si>
  <si>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工業工程與系統管理學系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</si>
  <si>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工業工程與管理學系</t>
    </r>
    <r>
      <rPr>
        <b/>
        <sz val="14"/>
        <color theme="1"/>
        <rFont val="Arial"/>
        <family val="2"/>
      </rPr>
      <t>(B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</si>
  <si>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工業工程與管理學系</t>
    </r>
    <r>
      <rPr>
        <b/>
        <sz val="14"/>
        <color theme="1"/>
        <rFont val="Arial"/>
        <family val="2"/>
      </rPr>
      <t>(A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</si>
  <si>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工業工程與系統管理學系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</si>
  <si>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生醫工程與環境科學系</t>
    </r>
  </si>
  <si>
    <r>
      <rPr>
        <b/>
        <sz val="14"/>
        <color theme="1"/>
        <rFont val="新細明體"/>
        <family val="2"/>
      </rPr>
      <t>地球與環境科學系</t>
    </r>
  </si>
  <si>
    <r>
      <rPr>
        <b/>
        <sz val="14"/>
        <color theme="1"/>
        <rFont val="新細明體"/>
        <family val="2"/>
      </rPr>
      <t>土壤環境科學系</t>
    </r>
  </si>
  <si>
    <r>
      <rPr>
        <b/>
        <sz val="14"/>
        <color rgb="FFFF0000"/>
        <rFont val="新細明體"/>
        <family val="2"/>
      </rPr>
      <t>環境科學與工程學系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自然</t>
    </r>
    <r>
      <rPr>
        <b/>
        <sz val="14"/>
        <color rgb="FFFF0000"/>
        <rFont val="Arial"/>
        <family val="2"/>
      </rPr>
      <t>B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</si>
  <si>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環境科學與工程學系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自然</t>
    </r>
    <r>
      <rPr>
        <b/>
        <sz val="14"/>
        <color rgb="FFFF0000"/>
        <rFont val="Arial"/>
        <family val="2"/>
      </rPr>
      <t>A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</si>
  <si>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資訊工程學系甲組</t>
    </r>
  </si>
  <si>
    <r>
      <rPr>
        <b/>
        <sz val="14"/>
        <color theme="1"/>
        <rFont val="新細明體"/>
        <family val="2"/>
      </rPr>
      <t>資訊工程學系</t>
    </r>
  </si>
  <si>
    <r>
      <rPr>
        <b/>
        <sz val="14"/>
        <color theme="1"/>
        <rFont val="新細明體"/>
        <family val="2"/>
      </rPr>
      <t>資訊工程學系甲組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電子資訊組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</si>
  <si>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資訊工程學系乙組</t>
    </r>
  </si>
  <si>
    <r>
      <rPr>
        <b/>
        <sz val="14"/>
        <color theme="1"/>
        <rFont val="新細明體"/>
        <family val="2"/>
      </rPr>
      <t>資訊工程學系丙組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人工智慧組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</si>
  <si>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普渡雙聯組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</si>
  <si>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資訊工程學系乙組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資訊工程組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</si>
  <si>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資訊工程學系國際組</t>
    </r>
  </si>
  <si>
    <r>
      <rPr>
        <b/>
        <sz val="14"/>
        <color theme="1"/>
        <rFont val="新細明體"/>
        <family val="2"/>
      </rPr>
      <t>資訊工程學系資工組</t>
    </r>
  </si>
  <si>
    <r>
      <rPr>
        <b/>
        <sz val="14"/>
        <color theme="1"/>
        <rFont val="新細明體"/>
        <family val="2"/>
      </rPr>
      <t>資訊工程學系資訊應用組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</si>
  <si>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數位內容與遊戲設計組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</si>
  <si>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(A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</si>
  <si>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智慧物聯網與軟體工程組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</si>
  <si>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(B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</si>
  <si>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中華大學</t>
    </r>
  </si>
  <si>
    <r>
      <rPr>
        <b/>
        <sz val="14"/>
        <color theme="1"/>
        <rFont val="新細明體"/>
        <family val="2"/>
      </rPr>
      <t>資訊工程學系智慧軟體設計組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</si>
  <si>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</si>
  <si>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資訊工程學系資訊工程組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</si>
  <si>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人工智慧組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</si>
  <si>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資訊工程學系社會組</t>
    </r>
  </si>
  <si>
    <r>
      <rPr>
        <b/>
        <sz val="14"/>
        <color rgb="FFFF0000"/>
        <rFont val="新細明體"/>
        <family val="2"/>
      </rPr>
      <t>資訊工程學系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軟體工程組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</si>
  <si>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資訊工程學系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資電工程組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</si>
  <si>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資訊工程學系自然組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</si>
  <si>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乙組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</si>
  <si>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</si>
  <si>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</si>
  <si>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資訊暨設計學院學士班資訊工程組</t>
    </r>
  </si>
  <si>
    <r>
      <rPr>
        <b/>
        <sz val="14"/>
        <color theme="1"/>
        <rFont val="新細明體"/>
        <family val="2"/>
      </rPr>
      <t>資訊工程學系全英語學士班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</si>
  <si>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智慧電子與</t>
    </r>
    <r>
      <rPr>
        <b/>
        <sz val="14"/>
        <color theme="1"/>
        <rFont val="Arial"/>
        <family val="2"/>
      </rPr>
      <t>IC</t>
    </r>
    <r>
      <rPr>
        <b/>
        <sz val="14"/>
        <color theme="1"/>
        <rFont val="新細明體"/>
        <family val="2"/>
      </rPr>
      <t>設計組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</si>
  <si>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甲組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</si>
  <si>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智慧電子組</t>
    </r>
    <r>
      <rPr>
        <b/>
        <sz val="14"/>
        <color theme="1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</si>
  <si>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資訊工程學系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人工智慧組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</si>
  <si>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資訊工程學系生醫資電組</t>
    </r>
  </si>
  <si>
    <r>
      <rPr>
        <b/>
        <sz val="14"/>
        <color theme="1"/>
        <rFont val="新細明體"/>
        <family val="2"/>
      </rPr>
      <t>資訊工程學系人工智慧組</t>
    </r>
  </si>
  <si>
    <r>
      <rPr>
        <b/>
        <sz val="14"/>
        <color theme="1"/>
        <rFont val="新細明體"/>
        <family val="2"/>
      </rPr>
      <t>真理大學</t>
    </r>
  </si>
  <si>
    <r>
      <rPr>
        <b/>
        <sz val="14"/>
        <color theme="1"/>
        <rFont val="新細明體"/>
        <family val="2"/>
      </rPr>
      <t>資訊工程學系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人工智慧與網路技術組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</si>
  <si>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電機工程學系</t>
    </r>
  </si>
  <si>
    <r>
      <rPr>
        <b/>
        <sz val="14"/>
        <color theme="1"/>
        <rFont val="新細明體"/>
        <family val="2"/>
      </rPr>
      <t>電機工程學系甲組</t>
    </r>
  </si>
  <si>
    <r>
      <rPr>
        <b/>
        <sz val="14"/>
        <color theme="1"/>
        <rFont val="新細明體"/>
        <family val="2"/>
      </rPr>
      <t>電機工程學系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普渡雙聯組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</si>
  <si>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電機工程學系乙組</t>
    </r>
  </si>
  <si>
    <r>
      <rPr>
        <b/>
        <sz val="14"/>
        <color theme="1"/>
        <rFont val="新細明體"/>
        <family val="2"/>
      </rPr>
      <t>電機工程學系全英語組</t>
    </r>
  </si>
  <si>
    <r>
      <rPr>
        <b/>
        <sz val="14"/>
        <color theme="1"/>
        <rFont val="新細明體"/>
        <family val="2"/>
      </rPr>
      <t>電機工程學系丙組</t>
    </r>
  </si>
  <si>
    <r>
      <rPr>
        <b/>
        <sz val="14"/>
        <color theme="1"/>
        <rFont val="新細明體"/>
        <family val="2"/>
      </rPr>
      <t>電機工程學系電機資訊組</t>
    </r>
  </si>
  <si>
    <r>
      <rPr>
        <b/>
        <sz val="14"/>
        <color theme="1"/>
        <rFont val="新細明體"/>
        <family val="2"/>
      </rPr>
      <t>電機工程學系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甲組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</si>
  <si>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電機工程學系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乙組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</si>
  <si>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電機工程學系電機與系統組</t>
    </r>
  </si>
  <si>
    <r>
      <rPr>
        <b/>
        <sz val="14"/>
        <color theme="1"/>
        <rFont val="新細明體"/>
        <family val="2"/>
      </rPr>
      <t>電機工程學系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</si>
  <si>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電機工程學系電機通訊組</t>
    </r>
  </si>
  <si>
    <r>
      <rPr>
        <b/>
        <sz val="14"/>
        <color theme="1"/>
        <rFont val="新細明體"/>
        <family val="2"/>
      </rPr>
      <t>電機工程學系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丙組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</si>
  <si>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電機工程學系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</si>
  <si>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rgb="FFFF0000"/>
        <rFont val="新細明體"/>
        <family val="2"/>
      </rPr>
      <t>電機工程學系</t>
    </r>
  </si>
  <si>
    <r>
      <rPr>
        <b/>
        <sz val="14"/>
        <color theme="1"/>
        <rFont val="新細明體"/>
        <family val="2"/>
      </rPr>
      <t>工商管理學系企業管理組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</si>
  <si>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企業管理學系</t>
    </r>
  </si>
  <si>
    <r>
      <rPr>
        <b/>
        <sz val="14"/>
        <color theme="1"/>
        <rFont val="新細明體"/>
        <family val="2"/>
      </rPr>
      <t>企業管理學系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</si>
  <si>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工商管理學系企業管理組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</si>
  <si>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企業管理學系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</si>
  <si>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亞太工商管理學系企業管理組</t>
    </r>
  </si>
  <si>
    <r>
      <rPr>
        <b/>
        <sz val="14"/>
        <color theme="1"/>
        <rFont val="新細明體"/>
        <family val="2"/>
      </rPr>
      <t>企業管理學系品牌行銷組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台北校區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</si>
  <si>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企業管理學系數位經營組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台北校區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</si>
  <si>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企業管理學系服務業管理組</t>
    </r>
  </si>
  <si>
    <r>
      <rPr>
        <b/>
        <sz val="14"/>
        <color theme="1"/>
        <rFont val="新細明體"/>
        <family val="2"/>
      </rPr>
      <t>企業管理學系高科技業管理組</t>
    </r>
  </si>
  <si>
    <r>
      <rPr>
        <b/>
        <sz val="14"/>
        <color theme="1"/>
        <rFont val="新細明體"/>
        <family val="2"/>
      </rPr>
      <t>企業管理學系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一般組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</si>
  <si>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企業管理學系工商管理組</t>
    </r>
  </si>
  <si>
    <r>
      <rPr>
        <b/>
        <sz val="14"/>
        <color theme="1"/>
        <rFont val="新細明體"/>
        <family val="2"/>
      </rPr>
      <t>企業管理學系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經營管理組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</si>
  <si>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經營管理學系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國際企業管理組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</si>
  <si>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企業管理學系企業管理組</t>
    </r>
  </si>
  <si>
    <r>
      <rPr>
        <b/>
        <sz val="14"/>
        <color theme="1"/>
        <rFont val="新細明體"/>
        <family val="2"/>
      </rPr>
      <t>企業管理學系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創新應用組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</si>
  <si>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企業管理學系經營管理組</t>
    </r>
  </si>
  <si>
    <r>
      <rPr>
        <b/>
        <sz val="14"/>
        <color theme="1"/>
        <rFont val="新細明體"/>
        <family val="2"/>
      </rPr>
      <t>企業管理學系智慧運輸與物流組</t>
    </r>
  </si>
  <si>
    <r>
      <rPr>
        <b/>
        <sz val="14"/>
        <color theme="1"/>
        <rFont val="新細明體"/>
        <family val="2"/>
      </rPr>
      <t>企業管理學系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數位行銷組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</si>
  <si>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企業管理學系行銷與創業組</t>
    </r>
  </si>
  <si>
    <r>
      <rPr>
        <b/>
        <sz val="14"/>
        <color theme="1"/>
        <rFont val="新細明體"/>
        <family val="2"/>
      </rPr>
      <t>國際企業管理學系</t>
    </r>
  </si>
  <si>
    <r>
      <rPr>
        <b/>
        <sz val="14"/>
        <color theme="1"/>
        <rFont val="新細明體"/>
        <family val="2"/>
      </rPr>
      <t>管理學院學士班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主修：企業管理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</si>
  <si>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國際企業管理全英語學士學位學程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</si>
  <si>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企業管理學系企業管理組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台北校區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</si>
  <si>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實踐大學</t>
    </r>
  </si>
  <si>
    <r>
      <rPr>
        <b/>
        <sz val="14"/>
        <color theme="1"/>
        <rFont val="新細明體"/>
        <family val="2"/>
      </rPr>
      <t>企業管理學系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臺北校區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</si>
  <si>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國際企業管理全英語學士學位學程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</si>
  <si>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rgb="FFFF0000"/>
        <rFont val="新細明體"/>
        <family val="2"/>
      </rPr>
      <t>企業管理學系</t>
    </r>
  </si>
  <si>
    <r>
      <rPr>
        <b/>
        <sz val="14"/>
        <color theme="1"/>
        <rFont val="新細明體"/>
        <family val="2"/>
      </rPr>
      <t>國際企業管理學系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高雄校區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</si>
  <si>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國際企業管理學系東南亞商務組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高雄校區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</si>
  <si>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國際企業管理學系日韓商務組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高雄校區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</si>
  <si>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明道大學</t>
    </r>
  </si>
  <si>
    <r>
      <rPr>
        <b/>
        <sz val="14"/>
        <color theme="1"/>
        <rFont val="新細明體"/>
        <family val="2"/>
      </rPr>
      <t>國際經營管理全英語學士學位學程</t>
    </r>
  </si>
  <si>
    <r>
      <rPr>
        <b/>
        <sz val="14"/>
        <color theme="1"/>
        <rFont val="新細明體"/>
        <family val="2"/>
      </rPr>
      <t>國際經營與貿易學系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</si>
  <si>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國際經營與貿易學系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</si>
  <si>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國際經營與貿易學系</t>
    </r>
  </si>
  <si>
    <r>
      <rPr>
        <b/>
        <sz val="14"/>
        <color theme="1"/>
        <rFont val="新細明體"/>
        <family val="2"/>
      </rPr>
      <t>國際企業學系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國際經營與行銷組</t>
    </r>
    <r>
      <rPr>
        <b/>
        <sz val="14"/>
        <color theme="1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</si>
  <si>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國際學院國際經營管理學位學程</t>
    </r>
  </si>
  <si>
    <r>
      <rPr>
        <b/>
        <sz val="14"/>
        <color theme="1"/>
        <rFont val="新細明體"/>
        <family val="2"/>
      </rPr>
      <t>國際經營與貿易學系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臺北校區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</si>
  <si>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會計學系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</si>
  <si>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會計學系</t>
    </r>
  </si>
  <si>
    <r>
      <rPr>
        <b/>
        <sz val="14"/>
        <color theme="1"/>
        <rFont val="新細明體"/>
        <family val="2"/>
      </rPr>
      <t>會計學系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</si>
  <si>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會計學系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</si>
  <si>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會計學系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</si>
  <si>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會計學系財稅規劃組</t>
    </r>
  </si>
  <si>
    <r>
      <rPr>
        <b/>
        <sz val="14"/>
        <color theme="1"/>
        <rFont val="新細明體"/>
        <family val="2"/>
      </rPr>
      <t>會計學系稅務規劃組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台北校區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</si>
  <si>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會計學系管理應用組</t>
    </r>
  </si>
  <si>
    <r>
      <rPr>
        <b/>
        <sz val="14"/>
        <color theme="1"/>
        <rFont val="新細明體"/>
        <family val="2"/>
      </rPr>
      <t>會計學系會計審計組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台北校區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</si>
  <si>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會計學系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臺北校區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</si>
  <si>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會計學系</t>
    </r>
  </si>
  <si>
    <r>
      <rPr>
        <b/>
        <sz val="14"/>
        <color theme="1"/>
        <rFont val="新細明體"/>
        <family val="2"/>
      </rPr>
      <t>財務金融學系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</si>
  <si>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財務金融學系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</si>
  <si>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資訊管理與財務金融學系資訊管理組</t>
    </r>
  </si>
  <si>
    <r>
      <rPr>
        <b/>
        <sz val="14"/>
        <color theme="1"/>
        <rFont val="新細明體"/>
        <family val="2"/>
      </rPr>
      <t>財務金融學系</t>
    </r>
  </si>
  <si>
    <r>
      <rPr>
        <b/>
        <sz val="14"/>
        <color theme="1"/>
        <rFont val="新細明體"/>
        <family val="2"/>
      </rPr>
      <t>資訊管理與財務金融學系財務金融組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</si>
  <si>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資訊管理與財務金融學系財務金融組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</si>
  <si>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計量財務金融學系</t>
    </r>
  </si>
  <si>
    <r>
      <rPr>
        <b/>
        <sz val="14"/>
        <color theme="1"/>
        <rFont val="新細明體"/>
        <family val="2"/>
      </rPr>
      <t>應用經濟學系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財務金融組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</si>
  <si>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財務金融學系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金融科技組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</si>
  <si>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財務金融學系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投資管理組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</si>
  <si>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財務金融學系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金融管理組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</si>
  <si>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財務金融學系國際金融管理組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台北校區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</si>
  <si>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管理學院學士班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主修：財務金融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</si>
  <si>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財務金融學系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臺北校區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</si>
  <si>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財務金融學系金融行銷組</t>
    </r>
  </si>
  <si>
    <r>
      <rPr>
        <b/>
        <sz val="14"/>
        <color theme="1"/>
        <rFont val="新細明體"/>
        <family val="2"/>
      </rPr>
      <t>財務金融管理學系</t>
    </r>
  </si>
  <si>
    <r>
      <rPr>
        <b/>
        <sz val="14"/>
        <color theme="1"/>
        <rFont val="新細明體"/>
        <family val="2"/>
      </rPr>
      <t>國際財務金融學系財務投資組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國際學院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</si>
  <si>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財務金融學系全球財務管理全英語學士班</t>
    </r>
  </si>
  <si>
    <r>
      <rPr>
        <b/>
        <sz val="14"/>
        <color theme="1"/>
        <rFont val="新細明體"/>
        <family val="2"/>
      </rPr>
      <t>財務金融學系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投資理財組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</si>
  <si>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財務金融學系財務金融組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台北校區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</si>
  <si>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財務金融學系財務金融組</t>
    </r>
  </si>
  <si>
    <r>
      <rPr>
        <b/>
        <sz val="14"/>
        <color rgb="FFFF0000"/>
        <rFont val="新細明體"/>
        <family val="2"/>
      </rPr>
      <t>財務金融學系</t>
    </r>
  </si>
  <si>
    <r>
      <rPr>
        <b/>
        <sz val="14"/>
        <color theme="1"/>
        <rFont val="新細明體"/>
        <family val="2"/>
      </rPr>
      <t>國際財務金融學系國際金融組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國際學院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</si>
  <si>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財務管理學系財務金融管理組</t>
    </r>
  </si>
  <si>
    <r>
      <rPr>
        <b/>
        <sz val="14"/>
        <color theme="1"/>
        <rFont val="新細明體"/>
        <family val="2"/>
      </rPr>
      <t>財務金融學系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銀行專業組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</si>
  <si>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統計學系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</si>
  <si>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統計學系</t>
    </r>
  </si>
  <si>
    <r>
      <rPr>
        <b/>
        <sz val="14"/>
        <color theme="1"/>
        <rFont val="新細明體"/>
        <family val="2"/>
      </rPr>
      <t>統計學系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</si>
  <si>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統計學系商業大數據組</t>
    </r>
  </si>
  <si>
    <r>
      <rPr>
        <b/>
        <sz val="14"/>
        <color rgb="FFFF0000"/>
        <rFont val="新細明體"/>
        <family val="2"/>
      </rPr>
      <t>統計學系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巨量資料管理組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</si>
  <si>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統計學系大數據分析與市場決策組</t>
    </r>
  </si>
  <si>
    <r>
      <rPr>
        <b/>
        <sz val="14"/>
        <color theme="1"/>
        <rFont val="新細明體"/>
        <family val="2"/>
      </rPr>
      <t>資訊管理學系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</si>
  <si>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</si>
  <si>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</si>
  <si>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資訊管理學系資訊管理組</t>
    </r>
  </si>
  <si>
    <r>
      <rPr>
        <b/>
        <sz val="14"/>
        <color theme="1"/>
        <rFont val="新細明體"/>
        <family val="2"/>
      </rPr>
      <t>工業與資訊管理學系</t>
    </r>
  </si>
  <si>
    <r>
      <rPr>
        <b/>
        <sz val="14"/>
        <color theme="1"/>
        <rFont val="新細明體"/>
        <family val="2"/>
      </rPr>
      <t>資訊管理學系數位內容科技與管理組</t>
    </r>
  </si>
  <si>
    <r>
      <rPr>
        <b/>
        <sz val="14"/>
        <color theme="1"/>
        <rFont val="新細明體"/>
        <family val="2"/>
      </rPr>
      <t>資訊管理學系巨量資料管理組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</si>
  <si>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財務管理學系金融資訊管理組</t>
    </r>
  </si>
  <si>
    <r>
      <rPr>
        <b/>
        <sz val="14"/>
        <color theme="1"/>
        <rFont val="新細明體"/>
        <family val="2"/>
      </rPr>
      <t>資訊管理學系電子商務管理組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</si>
  <si>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資訊管理學系大數據與雲端運算組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</si>
  <si>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數據分析與創新組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</si>
  <si>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雲端服務暨巨量資料組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</si>
  <si>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資訊管理學系人工智慧與電子商務組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</si>
  <si>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(B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</si>
  <si>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(A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</si>
  <si>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軟體開發與物聯網應用組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</si>
  <si>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(C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</si>
  <si>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資訊管理學系智慧網路應用組</t>
    </r>
  </si>
  <si>
    <r>
      <rPr>
        <b/>
        <sz val="14"/>
        <color theme="1"/>
        <rFont val="新細明體"/>
        <family val="2"/>
      </rPr>
      <t>資訊暨設計學院學士班資訊管理組</t>
    </r>
  </si>
  <si>
    <r>
      <rPr>
        <b/>
        <sz val="14"/>
        <color theme="1"/>
        <rFont val="新細明體"/>
        <family val="2"/>
      </rPr>
      <t>資訊管理學系電商行銷組</t>
    </r>
  </si>
  <si>
    <r>
      <rPr>
        <b/>
        <sz val="14"/>
        <color theme="1"/>
        <rFont val="新細明體"/>
        <family val="2"/>
      </rPr>
      <t>資訊管理學系雲端技術管理組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</si>
  <si>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智慧商務科技組</t>
    </r>
    <r>
      <rPr>
        <b/>
        <sz val="14"/>
        <color theme="1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</si>
  <si>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資訊管理學系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物聯網與大數據應用組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</si>
  <si>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數位金融科技組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</si>
  <si>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資訊管理學系人工智慧商務應用組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高雄校區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</si>
  <si>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資訊管理學系智慧物聯網組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高雄校區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</si>
  <si>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資訊系統設計組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</si>
  <si>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資訊管理應用組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</si>
  <si>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智慧商務組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</si>
  <si>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資訊管理學系資訊科技組</t>
    </r>
  </si>
  <si>
    <r>
      <rPr>
        <b/>
        <sz val="14"/>
        <color theme="1"/>
        <rFont val="新細明體"/>
        <family val="2"/>
      </rPr>
      <t>資訊管理學系資管應用組</t>
    </r>
  </si>
  <si>
    <r>
      <rPr>
        <b/>
        <sz val="14"/>
        <color theme="1"/>
        <rFont val="新細明體"/>
        <family val="2"/>
      </rPr>
      <t>資訊管理學系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行動與雲端商務組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</si>
  <si>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經濟學系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</si>
  <si>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經濟學系</t>
    </r>
  </si>
  <si>
    <r>
      <rPr>
        <b/>
        <sz val="14"/>
        <color theme="1"/>
        <rFont val="新細明體"/>
        <family val="2"/>
      </rPr>
      <t>經濟學系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</si>
  <si>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經濟學系第</t>
    </r>
    <r>
      <rPr>
        <b/>
        <sz val="14"/>
        <color theme="1"/>
        <rFont val="Arial"/>
        <family val="2"/>
      </rPr>
      <t>1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</si>
  <si>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經濟學系第</t>
    </r>
    <r>
      <rPr>
        <b/>
        <sz val="14"/>
        <color theme="1"/>
        <rFont val="Arial"/>
        <family val="2"/>
      </rPr>
      <t>2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</si>
  <si>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經濟學系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</si>
  <si>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經濟學系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</si>
  <si>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農業經濟學系</t>
    </r>
  </si>
  <si>
    <r>
      <rPr>
        <b/>
        <sz val="14"/>
        <color theme="1"/>
        <rFont val="新細明體"/>
        <family val="2"/>
      </rPr>
      <t>政治經濟學系</t>
    </r>
  </si>
  <si>
    <r>
      <rPr>
        <b/>
        <sz val="14"/>
        <color theme="1"/>
        <rFont val="新細明體"/>
        <family val="2"/>
      </rPr>
      <t>應用經濟學系</t>
    </r>
  </si>
  <si>
    <r>
      <rPr>
        <b/>
        <sz val="14"/>
        <color rgb="FFFF0000"/>
        <rFont val="新細明體"/>
        <family val="2"/>
      </rPr>
      <t>經濟學系一般經濟組</t>
    </r>
  </si>
  <si>
    <r>
      <rPr>
        <b/>
        <sz val="14"/>
        <color rgb="FFFF0000"/>
        <rFont val="新細明體"/>
        <family val="2"/>
      </rPr>
      <t>經濟學系產業經濟組</t>
    </r>
  </si>
  <si>
    <r>
      <rPr>
        <b/>
        <sz val="14"/>
        <color theme="1"/>
        <rFont val="新細明體"/>
        <family val="2"/>
      </rPr>
      <t>全球政治經濟學系全英語學士班</t>
    </r>
  </si>
  <si>
    <r>
      <rPr>
        <b/>
        <sz val="14"/>
        <color theme="1"/>
        <rFont val="新細明體"/>
        <family val="2"/>
      </rPr>
      <t>產業經濟學系</t>
    </r>
  </si>
  <si>
    <r>
      <rPr>
        <b/>
        <sz val="14"/>
        <color theme="1"/>
        <rFont val="新細明體"/>
        <family val="2"/>
      </rPr>
      <t>應用經濟學系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國際商務組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</si>
  <si>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政治學系國際關係組</t>
    </r>
  </si>
  <si>
    <r>
      <rPr>
        <b/>
        <sz val="14"/>
        <color theme="1"/>
        <rFont val="新細明體"/>
        <family val="2"/>
      </rPr>
      <t>政治學系公共行政組</t>
    </r>
  </si>
  <si>
    <r>
      <rPr>
        <b/>
        <sz val="14"/>
        <color theme="1"/>
        <rFont val="新細明體"/>
        <family val="2"/>
      </rPr>
      <t>政治學系政治理論組</t>
    </r>
  </si>
  <si>
    <r>
      <rPr>
        <b/>
        <sz val="14"/>
        <color theme="1"/>
        <rFont val="新細明體"/>
        <family val="2"/>
      </rPr>
      <t>政治學系</t>
    </r>
  </si>
  <si>
    <r>
      <rPr>
        <b/>
        <sz val="14"/>
        <color rgb="FFFF0000"/>
        <rFont val="新細明體"/>
        <family val="2"/>
      </rPr>
      <t>政治學系政治理論組</t>
    </r>
  </si>
  <si>
    <r>
      <rPr>
        <b/>
        <sz val="14"/>
        <color rgb="FFFF0000"/>
        <rFont val="新細明體"/>
        <family val="2"/>
      </rPr>
      <t>政治學系國際關係組</t>
    </r>
  </si>
  <si>
    <r>
      <rPr>
        <b/>
        <sz val="14"/>
        <color theme="1"/>
        <rFont val="新細明體"/>
        <family val="2"/>
      </rPr>
      <t>行政管理學系</t>
    </r>
  </si>
  <si>
    <r>
      <rPr>
        <b/>
        <sz val="14"/>
        <color theme="1"/>
        <rFont val="新細明體"/>
        <family val="2"/>
      </rPr>
      <t>公共事務與行政管理學系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</si>
  <si>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行政管理暨政策學系</t>
    </r>
  </si>
  <si>
    <r>
      <rPr>
        <b/>
        <sz val="14"/>
        <color theme="1"/>
        <rFont val="新細明體"/>
        <family val="2"/>
      </rPr>
      <t>公共事務學系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行政管理組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</si>
  <si>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音樂應用學系</t>
    </r>
    <r>
      <rPr>
        <b/>
        <sz val="14"/>
        <color theme="1"/>
        <rFont val="Arial"/>
        <family val="2"/>
      </rPr>
      <t>-</t>
    </r>
    <r>
      <rPr>
        <b/>
        <sz val="14"/>
        <color theme="1"/>
        <rFont val="新細明體"/>
        <family val="2"/>
      </rPr>
      <t>行政管理組</t>
    </r>
  </si>
  <si>
    <r>
      <rPr>
        <b/>
        <sz val="14"/>
        <color theme="1"/>
        <rFont val="新細明體"/>
        <family val="2"/>
      </rPr>
      <t>社會學系</t>
    </r>
  </si>
  <si>
    <r>
      <rPr>
        <b/>
        <sz val="14"/>
        <color theme="1"/>
        <rFont val="新細明體"/>
        <family val="2"/>
      </rPr>
      <t>人文社會學系</t>
    </r>
  </si>
  <si>
    <r>
      <rPr>
        <b/>
        <sz val="14"/>
        <color theme="1"/>
        <rFont val="新細明體"/>
        <family val="2"/>
      </rPr>
      <t>人文社會學院學士班</t>
    </r>
  </si>
  <si>
    <r>
      <rPr>
        <b/>
        <sz val="14"/>
        <color theme="1"/>
        <rFont val="新細明體"/>
        <family val="2"/>
      </rPr>
      <t>社會學暨社會工作學系</t>
    </r>
  </si>
  <si>
    <r>
      <rPr>
        <b/>
        <sz val="14"/>
        <color theme="1"/>
        <rFont val="新細明體"/>
        <family val="2"/>
      </rPr>
      <t>人文社會學院英語學士班</t>
    </r>
  </si>
  <si>
    <r>
      <rPr>
        <b/>
        <sz val="14"/>
        <color theme="1"/>
        <rFont val="新細明體"/>
        <family val="2"/>
      </rPr>
      <t>醫學社會學與社會工作學系</t>
    </r>
  </si>
  <si>
    <r>
      <rPr>
        <b/>
        <sz val="14"/>
        <color theme="1"/>
        <rFont val="新細明體"/>
        <family val="2"/>
      </rPr>
      <t>應用社會學系社會工作組</t>
    </r>
  </si>
  <si>
    <r>
      <rPr>
        <b/>
        <sz val="14"/>
        <color theme="1"/>
        <rFont val="新細明體"/>
        <family val="2"/>
      </rPr>
      <t>應用社會學系社會學組</t>
    </r>
  </si>
  <si>
    <r>
      <rPr>
        <b/>
        <sz val="14"/>
        <color rgb="FFFF0000"/>
        <rFont val="新細明體"/>
        <family val="2"/>
      </rPr>
      <t>畜產與生物科技學系</t>
    </r>
    <r>
      <rPr>
        <b/>
        <sz val="14"/>
        <color rgb="FFFF0000"/>
        <rFont val="Arial"/>
        <family val="2"/>
      </rPr>
      <t>(B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</si>
  <si>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食品科學系</t>
    </r>
  </si>
  <si>
    <r>
      <rPr>
        <b/>
        <sz val="14"/>
        <color rgb="FFFF0000"/>
        <rFont val="新細明體"/>
        <family val="2"/>
      </rPr>
      <t>食品科學系</t>
    </r>
    <r>
      <rPr>
        <b/>
        <sz val="14"/>
        <color rgb="FFFF0000"/>
        <rFont val="Arial"/>
        <family val="2"/>
      </rPr>
      <t>(B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</si>
  <si>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藥用植物與食品保健學系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食品科學組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</si>
  <si>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觀光休閒與餐旅管理學系觀光休閒組</t>
    </r>
  </si>
  <si>
    <r>
      <rPr>
        <b/>
        <sz val="14"/>
        <color theme="1"/>
        <rFont val="新細明體"/>
        <family val="2"/>
      </rPr>
      <t>觀光休閒與餐旅管理學系餐旅管理組</t>
    </r>
  </si>
  <si>
    <r>
      <rPr>
        <b/>
        <sz val="14"/>
        <color theme="1"/>
        <rFont val="新細明體"/>
        <family val="2"/>
      </rPr>
      <t>餐旅管理學系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</si>
  <si>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餐旅管理學系</t>
    </r>
  </si>
  <si>
    <r>
      <rPr>
        <b/>
        <sz val="14"/>
        <color rgb="FFFF0000"/>
        <rFont val="新細明體"/>
        <family val="2"/>
      </rPr>
      <t>餐旅管理學系</t>
    </r>
  </si>
  <si>
    <r>
      <rPr>
        <b/>
        <sz val="14"/>
        <color theme="1"/>
        <rFont val="新細明體"/>
        <family val="2"/>
      </rPr>
      <t>玄奘大學</t>
    </r>
  </si>
  <si>
    <r>
      <rPr>
        <b/>
        <sz val="14"/>
        <color theme="1"/>
        <rFont val="新細明體"/>
        <family val="2"/>
      </rPr>
      <t>美術學系繪畫組</t>
    </r>
  </si>
  <si>
    <r>
      <rPr>
        <b/>
        <sz val="14"/>
        <color theme="1"/>
        <rFont val="新細明體"/>
        <family val="2"/>
      </rPr>
      <t>美術學系水墨畫組</t>
    </r>
  </si>
  <si>
    <r>
      <rPr>
        <b/>
        <sz val="14"/>
        <color theme="1"/>
        <rFont val="新細明體"/>
        <family val="2"/>
      </rPr>
      <t>美術學系</t>
    </r>
  </si>
  <si>
    <r>
      <rPr>
        <b/>
        <sz val="14"/>
        <color theme="1"/>
        <rFont val="新細明體"/>
        <family val="2"/>
      </rPr>
      <t>國立臺灣藝術大學</t>
    </r>
  </si>
  <si>
    <r>
      <rPr>
        <b/>
        <sz val="14"/>
        <color rgb="FFFF0000"/>
        <rFont val="新細明體"/>
        <family val="2"/>
      </rPr>
      <t>美術學系</t>
    </r>
  </si>
  <si>
    <r>
      <rPr>
        <b/>
        <sz val="14"/>
        <color theme="1"/>
        <rFont val="新細明體"/>
        <family val="2"/>
      </rPr>
      <t>應用美術學系</t>
    </r>
  </si>
  <si>
    <r>
      <rPr>
        <b/>
        <sz val="14"/>
        <color theme="1"/>
        <rFont val="新細明體"/>
        <family val="2"/>
      </rPr>
      <t>音樂學系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</si>
  <si>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公費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</si>
  <si>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自費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</si>
  <si>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臺北校區</t>
    </r>
    <r>
      <rPr>
        <b/>
        <sz val="14"/>
        <color theme="1"/>
        <rFont val="Arial"/>
        <family val="2"/>
      </rPr>
      <t>)-</t>
    </r>
    <r>
      <rPr>
        <b/>
        <sz val="14"/>
        <color theme="1"/>
        <rFont val="新細明體"/>
        <family val="2"/>
      </rPr>
      <t>綜合樂器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</si>
  <si>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-</t>
    </r>
    <r>
      <rPr>
        <b/>
        <sz val="14"/>
        <color theme="1"/>
        <rFont val="新細明體"/>
        <family val="2"/>
      </rPr>
      <t>銅管樂</t>
    </r>
    <r>
      <rPr>
        <b/>
        <sz val="14"/>
        <color theme="1"/>
        <rFont val="Arial"/>
        <family val="2"/>
      </rPr>
      <t>.</t>
    </r>
    <r>
      <rPr>
        <b/>
        <sz val="14"/>
        <color theme="1"/>
        <rFont val="新細明體"/>
        <family val="2"/>
      </rPr>
      <t>木管樂</t>
    </r>
    <r>
      <rPr>
        <b/>
        <sz val="14"/>
        <color theme="1"/>
        <rFont val="Arial"/>
        <family val="2"/>
      </rPr>
      <t>.</t>
    </r>
    <r>
      <rPr>
        <b/>
        <sz val="14"/>
        <color theme="1"/>
        <rFont val="新細明體"/>
        <family val="2"/>
      </rPr>
      <t>擊樂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</si>
  <si>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-</t>
    </r>
    <r>
      <rPr>
        <b/>
        <sz val="14"/>
        <color theme="1"/>
        <rFont val="新細明體"/>
        <family val="2"/>
      </rPr>
      <t>銅管樂</t>
    </r>
    <r>
      <rPr>
        <b/>
        <sz val="14"/>
        <color theme="1"/>
        <rFont val="Arial"/>
        <family val="2"/>
      </rPr>
      <t>.</t>
    </r>
    <r>
      <rPr>
        <b/>
        <sz val="14"/>
        <color theme="1"/>
        <rFont val="新細明體"/>
        <family val="2"/>
      </rPr>
      <t>木管樂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</si>
  <si>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-</t>
    </r>
    <r>
      <rPr>
        <b/>
        <sz val="14"/>
        <color theme="1"/>
        <rFont val="新細明體"/>
        <family val="2"/>
      </rPr>
      <t>鋼琴</t>
    </r>
    <r>
      <rPr>
        <b/>
        <sz val="14"/>
        <color theme="1"/>
        <rFont val="Arial"/>
        <family val="2"/>
      </rPr>
      <t>.</t>
    </r>
    <r>
      <rPr>
        <b/>
        <sz val="14"/>
        <color theme="1"/>
        <rFont val="新細明體"/>
        <family val="2"/>
      </rPr>
      <t>聲樂</t>
    </r>
    <r>
      <rPr>
        <b/>
        <sz val="14"/>
        <color theme="1"/>
        <rFont val="Arial"/>
        <family val="2"/>
      </rPr>
      <t>.</t>
    </r>
    <r>
      <rPr>
        <b/>
        <sz val="14"/>
        <color theme="1"/>
        <rFont val="新細明體"/>
        <family val="2"/>
      </rPr>
      <t>弦樂</t>
    </r>
    <r>
      <rPr>
        <b/>
        <sz val="14"/>
        <color theme="1"/>
        <rFont val="Arial"/>
        <family val="2"/>
      </rPr>
      <t>.</t>
    </r>
    <r>
      <rPr>
        <b/>
        <sz val="14"/>
        <color theme="1"/>
        <rFont val="新細明體"/>
        <family val="2"/>
      </rPr>
      <t>理論作曲</t>
    </r>
  </si>
  <si>
    <r>
      <rPr>
        <b/>
        <sz val="14"/>
        <color rgb="FFFF0000"/>
        <rFont val="新細明體"/>
        <family val="2"/>
      </rPr>
      <t>音樂學系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</si>
  <si>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-</t>
    </r>
    <r>
      <rPr>
        <b/>
        <sz val="14"/>
        <color theme="1"/>
        <rFont val="新細明體"/>
        <family val="2"/>
      </rPr>
      <t>弦樂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</si>
  <si>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-</t>
    </r>
    <r>
      <rPr>
        <b/>
        <sz val="14"/>
        <color theme="1"/>
        <rFont val="新細明體"/>
        <family val="2"/>
      </rPr>
      <t>鋼琴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</si>
  <si>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臺北校區</t>
    </r>
    <r>
      <rPr>
        <b/>
        <sz val="14"/>
        <color theme="1"/>
        <rFont val="Arial"/>
        <family val="2"/>
      </rPr>
      <t>)-</t>
    </r>
    <r>
      <rPr>
        <b/>
        <sz val="14"/>
        <color theme="1"/>
        <rFont val="新細明體"/>
        <family val="2"/>
      </rPr>
      <t>鋼琴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</si>
  <si>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</si>
  <si>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國立臺南藝術大學</t>
    </r>
  </si>
  <si>
    <r>
      <rPr>
        <b/>
        <sz val="14"/>
        <color theme="1"/>
        <rFont val="新細明體"/>
        <family val="2"/>
      </rPr>
      <t>應用音樂學系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</si>
  <si>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</si>
  <si>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音樂學系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臺北校區</t>
    </r>
    <r>
      <rPr>
        <b/>
        <sz val="14"/>
        <color theme="1"/>
        <rFont val="Arial"/>
        <family val="2"/>
      </rPr>
      <t>)-</t>
    </r>
    <r>
      <rPr>
        <b/>
        <sz val="14"/>
        <color theme="1"/>
        <rFont val="新細明體"/>
        <family val="2"/>
      </rPr>
      <t>長笛</t>
    </r>
  </si>
  <si>
    <r>
      <rPr>
        <b/>
        <sz val="14"/>
        <color theme="1"/>
        <rFont val="新細明體"/>
        <family val="2"/>
      </rPr>
      <t>建築學系</t>
    </r>
  </si>
  <si>
    <r>
      <rPr>
        <b/>
        <sz val="14"/>
        <color rgb="FFFF0000"/>
        <rFont val="新細明體"/>
        <family val="2"/>
      </rPr>
      <t>建築學系</t>
    </r>
    <r>
      <rPr>
        <b/>
        <sz val="14"/>
        <color rgb="FFFF0000"/>
        <rFont val="Arial"/>
        <family val="2"/>
      </rPr>
      <t>(B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</si>
  <si>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地景建築學系</t>
    </r>
  </si>
  <si>
    <r>
      <rPr>
        <b/>
        <sz val="14"/>
        <color rgb="FFFF0000"/>
        <rFont val="新細明體"/>
        <family val="2"/>
      </rPr>
      <t>建築學系</t>
    </r>
    <r>
      <rPr>
        <b/>
        <sz val="14"/>
        <color rgb="FFFF0000"/>
        <rFont val="Arial"/>
        <family val="2"/>
      </rPr>
      <t>(A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</si>
  <si>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建築學系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桃園校區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</si>
  <si>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景觀建築學系景觀設計組</t>
    </r>
  </si>
  <si>
    <r>
      <rPr>
        <b/>
        <sz val="14"/>
        <color theme="1"/>
        <rFont val="新細明體"/>
        <family val="2"/>
      </rPr>
      <t>景觀建築學系產品設計組</t>
    </r>
  </si>
  <si>
    <r>
      <rPr>
        <b/>
        <sz val="14"/>
        <color theme="1"/>
        <rFont val="新細明體"/>
        <family val="2"/>
      </rPr>
      <t>工業設計學系</t>
    </r>
  </si>
  <si>
    <r>
      <rPr>
        <b/>
        <sz val="14"/>
        <color theme="1"/>
        <rFont val="新細明體"/>
        <family val="2"/>
      </rPr>
      <t>工業設計學系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社會一組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</si>
  <si>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工業設計學系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</si>
  <si>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工業設計學系</t>
    </r>
    <r>
      <rPr>
        <b/>
        <sz val="14"/>
        <color theme="1"/>
        <rFont val="Arial"/>
        <family val="2"/>
      </rPr>
      <t>(B</t>
    </r>
    <r>
      <rPr>
        <b/>
        <sz val="14"/>
        <color theme="1"/>
        <rFont val="新細明體"/>
        <family val="2"/>
      </rPr>
      <t>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</si>
  <si>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工業設計學系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自然組</t>
    </r>
    <r>
      <rPr>
        <b/>
        <sz val="14"/>
        <color theme="1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</si>
  <si>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工業設計學系</t>
    </r>
    <r>
      <rPr>
        <b/>
        <sz val="14"/>
        <color rgb="FFFF0000"/>
        <rFont val="Arial"/>
        <family val="2"/>
      </rPr>
      <t>(A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</si>
  <si>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工業設計學系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自然二組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</si>
  <si>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工業設計學系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社會二組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</si>
  <si>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工業設計學系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自然一組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</si>
  <si>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園藝暨景觀學系</t>
    </r>
  </si>
  <si>
    <r>
      <rPr>
        <b/>
        <sz val="14"/>
        <color theme="1"/>
        <rFont val="新細明體"/>
        <family val="2"/>
      </rPr>
      <t>景觀學系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社會組</t>
    </r>
    <r>
      <rPr>
        <b/>
        <sz val="14"/>
        <color theme="1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</si>
  <si>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景觀學系</t>
    </r>
  </si>
  <si>
    <r>
      <rPr>
        <b/>
        <sz val="14"/>
        <color theme="1"/>
        <rFont val="新細明體"/>
        <family val="2"/>
      </rPr>
      <t>建築與景觀學系自然組</t>
    </r>
  </si>
  <si>
    <r>
      <rPr>
        <b/>
        <sz val="14"/>
        <color theme="1"/>
        <rFont val="新細明體"/>
        <family val="2"/>
      </rPr>
      <t>都市計畫與景觀學系</t>
    </r>
  </si>
  <si>
    <r>
      <rPr>
        <b/>
        <sz val="14"/>
        <color theme="1"/>
        <rFont val="新細明體"/>
        <family val="2"/>
      </rPr>
      <t>景觀學系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自然組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</si>
  <si>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建築與景觀學系社會組</t>
    </r>
  </si>
  <si>
    <r>
      <rPr>
        <b/>
        <sz val="14"/>
        <color theme="1"/>
        <rFont val="新細明體"/>
        <family val="2"/>
      </rPr>
      <t>景觀學系</t>
    </r>
    <r>
      <rPr>
        <b/>
        <sz val="14"/>
        <color theme="1"/>
        <rFont val="Arial"/>
        <family val="2"/>
      </rPr>
      <t>B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</si>
  <si>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景觀學系</t>
    </r>
    <r>
      <rPr>
        <b/>
        <sz val="14"/>
        <color theme="1"/>
        <rFont val="Arial"/>
        <family val="2"/>
      </rPr>
      <t>A</t>
    </r>
    <r>
      <rPr>
        <b/>
        <sz val="14"/>
        <color theme="1"/>
        <rFont val="新細明體"/>
        <family val="2"/>
      </rPr>
      <t>組</t>
    </r>
  </si>
  <si>
    <r>
      <rPr>
        <b/>
        <sz val="14"/>
        <color theme="1"/>
        <rFont val="新細明體"/>
        <family val="2"/>
      </rPr>
      <t>高齡健康暨長期照護學系</t>
    </r>
  </si>
  <si>
    <r>
      <rPr>
        <b/>
        <sz val="14"/>
        <color rgb="FFFF0000"/>
        <rFont val="新細明體"/>
        <family val="2"/>
      </rPr>
      <t>高齡健康與運動科學學士學位學程</t>
    </r>
  </si>
  <si>
    <r>
      <rPr>
        <b/>
        <sz val="14"/>
        <color theme="1"/>
        <rFont val="新細明體"/>
        <family val="2"/>
      </rPr>
      <t>法律學系財經法學組</t>
    </r>
  </si>
  <si>
    <r>
      <rPr>
        <b/>
        <sz val="14"/>
        <color theme="1"/>
        <rFont val="新細明體"/>
        <family val="2"/>
      </rPr>
      <t>法律學系司法組</t>
    </r>
  </si>
  <si>
    <r>
      <rPr>
        <b/>
        <sz val="14"/>
        <color theme="1"/>
        <rFont val="新細明體"/>
        <family val="2"/>
      </rPr>
      <t>法律學系法學組</t>
    </r>
  </si>
  <si>
    <r>
      <rPr>
        <b/>
        <sz val="14"/>
        <color theme="1"/>
        <rFont val="新細明體"/>
        <family val="2"/>
      </rPr>
      <t>法律學系</t>
    </r>
  </si>
  <si>
    <r>
      <rPr>
        <b/>
        <sz val="14"/>
        <color theme="1"/>
        <rFont val="新細明體"/>
        <family val="2"/>
      </rPr>
      <t>法律學系財經法組</t>
    </r>
  </si>
  <si>
    <r>
      <rPr>
        <b/>
        <sz val="14"/>
        <color theme="1"/>
        <rFont val="新細明體"/>
        <family val="2"/>
      </rPr>
      <t>財經法律學系</t>
    </r>
  </si>
  <si>
    <r>
      <rPr>
        <b/>
        <sz val="14"/>
        <color theme="1"/>
        <rFont val="新細明體"/>
        <family val="2"/>
      </rPr>
      <t>法律學系法制組</t>
    </r>
  </si>
  <si>
    <r>
      <rPr>
        <b/>
        <sz val="14"/>
        <color theme="1"/>
        <rFont val="新細明體"/>
        <family val="2"/>
      </rPr>
      <t>政治法律學系</t>
    </r>
  </si>
  <si>
    <r>
      <rPr>
        <b/>
        <sz val="14"/>
        <color rgb="FFFF0000"/>
        <rFont val="新細明體"/>
        <family val="2"/>
      </rPr>
      <t>法律學系</t>
    </r>
  </si>
  <si>
    <r>
      <rPr>
        <b/>
        <sz val="14"/>
        <color theme="1"/>
        <rFont val="新細明體"/>
        <family val="2"/>
      </rPr>
      <t>法律學系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台北校區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</si>
  <si>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財金法律學系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台北校區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</si>
  <si>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法律學系財經法律組</t>
    </r>
  </si>
  <si>
    <r>
      <rPr>
        <b/>
        <sz val="14"/>
        <color theme="1"/>
        <rFont val="新細明體"/>
        <family val="2"/>
      </rPr>
      <t>財經法律學系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財經法律組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</si>
  <si>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財經法律學系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科技法律組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</si>
  <si>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法律學系企業金融法制組</t>
    </r>
  </si>
  <si>
    <r>
      <rPr>
        <b/>
        <sz val="14"/>
        <color theme="1"/>
        <rFont val="新細明體"/>
        <family val="2"/>
      </rPr>
      <t>創新國際學院學士班</t>
    </r>
  </si>
  <si>
    <r>
      <rPr>
        <b/>
        <sz val="14"/>
        <color theme="1"/>
        <rFont val="新細明體"/>
        <family val="2"/>
      </rPr>
      <t>國際企業經營學系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國際學院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</si>
  <si>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國際傳媒與娛樂管理學系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國際學院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</si>
  <si>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國際觀光餐旅學系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國際學院</t>
    </r>
    <r>
      <rPr>
        <b/>
        <sz val="14"/>
        <color theme="1"/>
        <rFont val="Arial"/>
        <family val="2"/>
      </rPr>
      <t>)</t>
    </r>
  </si>
  <si>
    <r>
      <rPr>
        <b/>
        <sz val="14"/>
        <color theme="1"/>
        <rFont val="新細明體"/>
        <family val="2"/>
      </rPr>
      <t>竹師教育學院學士班乙組</t>
    </r>
    <r>
      <rPr>
        <b/>
        <sz val="14"/>
        <color theme="1"/>
        <rFont val="Arial"/>
        <family val="2"/>
      </rPr>
      <t>(</t>
    </r>
    <r>
      <rPr>
        <b/>
        <sz val="14"/>
        <color theme="1"/>
        <rFont val="新細明體"/>
        <family val="2"/>
      </rPr>
      <t>永續發展教育組</t>
    </r>
    <r>
      <rPr>
        <b/>
        <sz val="14"/>
        <color theme="1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</si>
  <si>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永續科學與管理學士學位學程</t>
    </r>
  </si>
  <si>
    <t>中文系</t>
  </si>
  <si>
    <t>外文系</t>
  </si>
  <si>
    <t>歷史系</t>
  </si>
  <si>
    <t>日語系</t>
  </si>
  <si>
    <r>
      <rPr>
        <b/>
        <sz val="14"/>
        <color rgb="FFFF0000"/>
        <rFont val="新細明體"/>
        <family val="2"/>
      </rPr>
      <t>物理系</t>
    </r>
    <r>
      <rPr>
        <b/>
        <sz val="14"/>
        <color rgb="FFFF0000"/>
        <rFont val="Arial"/>
        <family val="2"/>
      </rPr>
      <t>B</t>
    </r>
  </si>
  <si>
    <t>物理系A</t>
  </si>
  <si>
    <r>
      <rPr>
        <b/>
        <sz val="14"/>
        <color rgb="FFFF0000"/>
        <rFont val="新細明體"/>
        <family val="2"/>
      </rPr>
      <t>化學生物</t>
    </r>
    <r>
      <rPr>
        <b/>
        <sz val="14"/>
        <color rgb="FFFF0000"/>
        <rFont val="Arial"/>
        <family val="2"/>
      </rPr>
      <t>A</t>
    </r>
  </si>
  <si>
    <t>化學生物B</t>
  </si>
  <si>
    <t>化學化學</t>
  </si>
  <si>
    <t>畜產生物A</t>
  </si>
  <si>
    <t>生命科學系生物醫學組</t>
  </si>
  <si>
    <r>
      <rPr>
        <b/>
        <sz val="14"/>
        <color rgb="FFFF0000"/>
        <rFont val="新細明體"/>
        <family val="2"/>
      </rPr>
      <t>生命科學系生態暨生物多樣性組</t>
    </r>
  </si>
  <si>
    <t>畜產生物B</t>
  </si>
  <si>
    <t>生命生態暨生物多樣性</t>
  </si>
  <si>
    <t>生命生物醫學</t>
  </si>
  <si>
    <t>應數學系</t>
  </si>
  <si>
    <r>
      <rPr>
        <b/>
        <sz val="14"/>
        <color rgb="FFFF0000"/>
        <rFont val="新細明體"/>
        <family val="2"/>
      </rPr>
      <t>化學工程與材料工程學系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生化工程組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</si>
  <si>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化工材工</t>
    </r>
    <r>
      <rPr>
        <b/>
        <sz val="14"/>
        <color rgb="FFFF0000"/>
        <rFont val="新細明體"/>
        <family val="2"/>
      </rPr>
      <t>生化工</t>
    </r>
  </si>
  <si>
    <r>
      <rPr>
        <b/>
        <sz val="14"/>
        <color rgb="FFFF0000"/>
        <rFont val="新細明體"/>
        <family val="2"/>
      </rPr>
      <t>化工材工</t>
    </r>
    <r>
      <rPr>
        <b/>
        <sz val="14"/>
        <color rgb="FFFF0000"/>
        <rFont val="新細明體"/>
        <family val="2"/>
      </rPr>
      <t>材工</t>
    </r>
  </si>
  <si>
    <r>
      <rPr>
        <b/>
        <sz val="14"/>
        <color rgb="FFFF0000"/>
        <rFont val="新細明體"/>
        <family val="2"/>
      </rPr>
      <t>化工材工</t>
    </r>
    <r>
      <rPr>
        <b/>
        <sz val="14"/>
        <color rgb="FFFF0000"/>
        <rFont val="新細明體"/>
        <family val="2"/>
      </rPr>
      <t>製程能源</t>
    </r>
  </si>
  <si>
    <r>
      <rPr>
        <b/>
        <sz val="14"/>
        <color rgb="FFFF0000"/>
        <rFont val="新細明體"/>
        <family val="2"/>
      </rPr>
      <t>工工資訊</t>
    </r>
    <r>
      <rPr>
        <b/>
        <sz val="14"/>
        <color rgb="FFFF0000"/>
        <rFont val="新細明體"/>
        <family val="2"/>
      </rPr>
      <t>智慧生產</t>
    </r>
  </si>
  <si>
    <r>
      <rPr>
        <b/>
        <sz val="14"/>
        <color rgb="FFFF0000"/>
        <rFont val="新細明體"/>
        <family val="2"/>
      </rPr>
      <t>工工資訊</t>
    </r>
    <r>
      <rPr>
        <b/>
        <sz val="14"/>
        <color rgb="FFFF0000"/>
        <rFont val="新細明體"/>
        <family val="2"/>
      </rPr>
      <t>智慧管理</t>
    </r>
  </si>
  <si>
    <r>
      <rPr>
        <b/>
        <sz val="14"/>
        <color rgb="FFFF0000"/>
        <rFont val="新細明體"/>
        <family val="2"/>
      </rPr>
      <t>環工</t>
    </r>
    <r>
      <rPr>
        <b/>
        <sz val="14"/>
        <color rgb="FFFF0000"/>
        <rFont val="Arial"/>
        <family val="2"/>
      </rPr>
      <t>B</t>
    </r>
  </si>
  <si>
    <t>環工A</t>
  </si>
  <si>
    <r>
      <rPr>
        <b/>
        <sz val="14"/>
        <color rgb="FFFF0000"/>
        <rFont val="新細明體"/>
        <family val="2"/>
      </rPr>
      <t>資工</t>
    </r>
    <r>
      <rPr>
        <b/>
        <sz val="14"/>
        <color rgb="FFFF0000"/>
        <rFont val="新細明體"/>
        <family val="2"/>
      </rPr>
      <t>軟體</t>
    </r>
  </si>
  <si>
    <r>
      <rPr>
        <b/>
        <sz val="14"/>
        <color rgb="FFFF0000"/>
        <rFont val="新細明體"/>
        <family val="2"/>
      </rPr>
      <t>資工</t>
    </r>
    <r>
      <rPr>
        <b/>
        <sz val="14"/>
        <color rgb="FFFF0000"/>
        <rFont val="新細明體"/>
        <family val="2"/>
      </rPr>
      <t>資電</t>
    </r>
  </si>
  <si>
    <r>
      <rPr>
        <b/>
        <sz val="14"/>
        <color rgb="FFFF0000"/>
        <rFont val="新細明體"/>
        <family val="2"/>
      </rPr>
      <t>資工程</t>
    </r>
    <r>
      <rPr>
        <b/>
        <sz val="14"/>
        <color rgb="FFFF0000"/>
        <rFont val="新細明體"/>
        <family val="2"/>
      </rPr>
      <t>人工智慧</t>
    </r>
  </si>
  <si>
    <t>電機工</t>
  </si>
  <si>
    <t>企管</t>
  </si>
  <si>
    <r>
      <rPr>
        <b/>
        <sz val="14"/>
        <color rgb="FFFF0000"/>
        <rFont val="新細明體"/>
        <family val="2"/>
      </rPr>
      <t>國際經營與貿易學系</t>
    </r>
  </si>
  <si>
    <t>國際學院國際經營管理</t>
  </si>
  <si>
    <t>國際經營貿易</t>
  </si>
  <si>
    <t>財務金融</t>
  </si>
  <si>
    <r>
      <t>統計系</t>
    </r>
    <r>
      <rPr>
        <b/>
        <sz val="14"/>
        <color rgb="FFFF0000"/>
        <rFont val="新細明體"/>
        <family val="2"/>
      </rPr>
      <t>巨量</t>
    </r>
  </si>
  <si>
    <r>
      <rPr>
        <b/>
        <sz val="14"/>
        <color rgb="FFFF0000"/>
        <rFont val="新細明體"/>
        <family val="2"/>
      </rPr>
      <t>資訊管理學系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數位行銷與電子商務應用組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</si>
  <si>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統計學系</t>
    </r>
    <r>
      <rPr>
        <b/>
        <sz val="14"/>
        <color rgb="FFFF0000"/>
        <rFont val="Arial"/>
        <family val="2"/>
      </rPr>
      <t>(</t>
    </r>
    <r>
      <rPr>
        <b/>
        <sz val="14"/>
        <color rgb="FFFF0000"/>
        <rFont val="新細明體"/>
        <family val="2"/>
      </rPr>
      <t>決策管理組</t>
    </r>
    <r>
      <rPr>
        <b/>
        <sz val="14"/>
        <color rgb="FFFF0000"/>
        <rFont val="Arial"/>
        <family val="2"/>
      </rPr>
      <t>)</t>
    </r>
  </si>
  <si>
    <t>統計系決策</t>
  </si>
  <si>
    <r>
      <rPr>
        <b/>
        <sz val="14"/>
        <color rgb="FFFF0000"/>
        <rFont val="新細明體"/>
        <family val="2"/>
      </rPr>
      <t>資訊</t>
    </r>
    <r>
      <rPr>
        <b/>
        <sz val="14"/>
        <color rgb="FFFF0000"/>
        <rFont val="新細明體"/>
        <family val="2"/>
      </rPr>
      <t>數位電子商務</t>
    </r>
  </si>
  <si>
    <r>
      <rPr>
        <b/>
        <sz val="14"/>
        <color rgb="FFFF0000"/>
        <rFont val="新細明體"/>
        <family val="2"/>
      </rPr>
      <t>資訊</t>
    </r>
    <r>
      <rPr>
        <b/>
        <sz val="14"/>
        <color rgb="FFFF0000"/>
        <rFont val="新細明體"/>
        <family val="2"/>
      </rPr>
      <t>物聯網與大數據</t>
    </r>
  </si>
  <si>
    <t>經濟產業</t>
  </si>
  <si>
    <t>經濟一般</t>
  </si>
  <si>
    <t>政治政治</t>
  </si>
  <si>
    <t>政治國際</t>
  </si>
  <si>
    <t>行政管理政策</t>
  </si>
  <si>
    <r>
      <rPr>
        <b/>
        <sz val="14"/>
        <color rgb="FFFF0000"/>
        <rFont val="新細明體"/>
        <family val="2"/>
      </rPr>
      <t>社會學系</t>
    </r>
  </si>
  <si>
    <t>社會系</t>
  </si>
  <si>
    <r>
      <rPr>
        <b/>
        <sz val="14"/>
        <color rgb="FFFF0000"/>
        <rFont val="新細明體"/>
        <family val="2"/>
      </rPr>
      <t>畜產生物</t>
    </r>
    <r>
      <rPr>
        <b/>
        <sz val="14"/>
        <color rgb="FFFF0000"/>
        <rFont val="Arial"/>
        <family val="2"/>
      </rPr>
      <t>B</t>
    </r>
  </si>
  <si>
    <r>
      <rPr>
        <b/>
        <sz val="14"/>
        <color rgb="FFFF0000"/>
        <rFont val="新細明體"/>
        <family val="2"/>
      </rPr>
      <t>食品科學系</t>
    </r>
    <r>
      <rPr>
        <b/>
        <sz val="14"/>
        <color rgb="FFFF0000"/>
        <rFont val="Arial"/>
        <family val="2"/>
      </rPr>
      <t>(A</t>
    </r>
    <r>
      <rPr>
        <b/>
        <sz val="14"/>
        <color rgb="FFFF0000"/>
        <rFont val="新細明體"/>
        <family val="2"/>
      </rPr>
      <t>組</t>
    </r>
    <r>
      <rPr>
        <b/>
        <sz val="14"/>
        <color rgb="FFFF0000"/>
        <rFont val="Arial"/>
        <family val="2"/>
      </rPr>
      <t>)</t>
    </r>
  </si>
  <si>
    <r>
      <rPr>
        <b/>
        <sz val="14"/>
        <color rgb="FFFF0000"/>
        <rFont val="新細明體"/>
        <family val="2"/>
      </rPr>
      <t>食品系</t>
    </r>
    <r>
      <rPr>
        <b/>
        <sz val="14"/>
        <color rgb="FFFF0000"/>
        <rFont val="Arial"/>
        <family val="2"/>
      </rPr>
      <t>A</t>
    </r>
  </si>
  <si>
    <t>食品系B</t>
  </si>
  <si>
    <t>餐旅管理系</t>
  </si>
  <si>
    <r>
      <rPr>
        <b/>
        <sz val="14"/>
        <color rgb="FFFF0000"/>
        <rFont val="新細明體"/>
        <family val="2"/>
      </rPr>
      <t>建築系</t>
    </r>
    <r>
      <rPr>
        <b/>
        <sz val="14"/>
        <color rgb="FFFF0000"/>
        <rFont val="Arial"/>
        <family val="2"/>
      </rPr>
      <t>B</t>
    </r>
  </si>
  <si>
    <t>建築系A</t>
  </si>
  <si>
    <t>高齡健康運動</t>
  </si>
  <si>
    <t>永續科學管理</t>
  </si>
  <si>
    <r>
      <rPr>
        <b/>
        <sz val="10"/>
        <color rgb="FFFF0000"/>
        <rFont val="新細明體"/>
        <family val="2"/>
      </rPr>
      <t>哲學系</t>
    </r>
  </si>
  <si>
    <r>
      <rPr>
        <b/>
        <sz val="10"/>
        <color rgb="FFFF0000"/>
        <rFont val="新細明體"/>
        <family val="2"/>
      </rPr>
      <t>物理系</t>
    </r>
    <r>
      <rPr>
        <b/>
        <sz val="10"/>
        <color rgb="FFFF0000"/>
        <rFont val="Arial"/>
        <family val="2"/>
      </rPr>
      <t>B</t>
    </r>
  </si>
  <si>
    <r>
      <rPr>
        <b/>
        <sz val="10"/>
        <color rgb="FFFF0000"/>
        <rFont val="新細明體"/>
        <family val="2"/>
      </rPr>
      <t>化學生物</t>
    </r>
    <r>
      <rPr>
        <b/>
        <sz val="10"/>
        <color rgb="FFFF0000"/>
        <rFont val="Arial"/>
        <family val="2"/>
      </rPr>
      <t>A</t>
    </r>
  </si>
  <si>
    <t>化工材工生化工</t>
  </si>
  <si>
    <t>化工材工材工</t>
  </si>
  <si>
    <t>化工材工製程能源</t>
  </si>
  <si>
    <t>工工資訊智慧生產</t>
  </si>
  <si>
    <t>工工資訊智慧管理</t>
  </si>
  <si>
    <r>
      <rPr>
        <b/>
        <sz val="10"/>
        <color rgb="FFFF0000"/>
        <rFont val="新細明體"/>
        <family val="2"/>
      </rPr>
      <t>環工</t>
    </r>
    <r>
      <rPr>
        <b/>
        <sz val="10"/>
        <color rgb="FFFF0000"/>
        <rFont val="Arial"/>
        <family val="2"/>
      </rPr>
      <t>B</t>
    </r>
  </si>
  <si>
    <t>資工軟體</t>
  </si>
  <si>
    <t>資工資電</t>
  </si>
  <si>
    <t>資工程人工智慧</t>
  </si>
  <si>
    <r>
      <rPr>
        <b/>
        <sz val="10"/>
        <color rgb="FFFF0000"/>
        <rFont val="新細明體"/>
        <family val="2"/>
      </rPr>
      <t>會計學系</t>
    </r>
  </si>
  <si>
    <t>統計系巨量</t>
  </si>
  <si>
    <t>資訊數位電子商務</t>
  </si>
  <si>
    <t>資訊物聯網與大數據</t>
  </si>
  <si>
    <r>
      <rPr>
        <b/>
        <sz val="10"/>
        <color rgb="FFFF0000"/>
        <rFont val="新細明體"/>
        <family val="2"/>
      </rPr>
      <t>食品系</t>
    </r>
    <r>
      <rPr>
        <b/>
        <sz val="10"/>
        <color rgb="FFFF0000"/>
        <rFont val="Arial"/>
        <family val="2"/>
      </rPr>
      <t>A</t>
    </r>
  </si>
  <si>
    <r>
      <rPr>
        <b/>
        <sz val="10"/>
        <color rgb="FFFF0000"/>
        <rFont val="新細明體"/>
        <family val="2"/>
      </rPr>
      <t>美術學系</t>
    </r>
  </si>
  <si>
    <r>
      <rPr>
        <b/>
        <sz val="10"/>
        <color rgb="FFFF0000"/>
        <rFont val="新細明體"/>
        <family val="2"/>
      </rPr>
      <t>音樂學系</t>
    </r>
  </si>
  <si>
    <r>
      <rPr>
        <b/>
        <sz val="10"/>
        <color rgb="FFFF0000"/>
        <rFont val="新細明體"/>
        <family val="2"/>
      </rPr>
      <t>建築系</t>
    </r>
    <r>
      <rPr>
        <b/>
        <sz val="10"/>
        <color rgb="FFFF0000"/>
        <rFont val="Arial"/>
        <family val="2"/>
      </rPr>
      <t>B</t>
    </r>
  </si>
  <si>
    <r>
      <rPr>
        <b/>
        <sz val="10"/>
        <color rgb="FFFF0000"/>
        <rFont val="新細明體"/>
        <family val="2"/>
      </rPr>
      <t>景觀學系</t>
    </r>
  </si>
  <si>
    <r>
      <rPr>
        <b/>
        <sz val="10"/>
        <color rgb="FFFF0000"/>
        <rFont val="新細明體"/>
        <family val="2"/>
      </rPr>
      <t>法律學系</t>
    </r>
  </si>
  <si>
    <t xml:space="preserve"> </t>
  </si>
  <si>
    <t>第一名</t>
  </si>
  <si>
    <t>最後一名</t>
  </si>
  <si>
    <t>畜產生物a</t>
  </si>
  <si>
    <r>
      <rPr>
        <b/>
        <sz val="10"/>
        <color theme="1"/>
        <rFont val="新細明體"/>
        <family val="2"/>
      </rPr>
      <t>音樂學系</t>
    </r>
  </si>
  <si>
    <r>
      <rPr>
        <b/>
        <sz val="10"/>
        <color theme="1"/>
        <rFont val="新細明體"/>
        <family val="2"/>
      </rPr>
      <t>建築系</t>
    </r>
    <r>
      <rPr>
        <b/>
        <sz val="10"/>
        <color theme="1"/>
        <rFont val="Arial"/>
        <family val="2"/>
      </rPr>
      <t>B</t>
    </r>
  </si>
  <si>
    <r>
      <rPr>
        <b/>
        <sz val="10"/>
        <color theme="1"/>
        <rFont val="新細明體"/>
        <family val="2"/>
      </rPr>
      <t>美術學系</t>
    </r>
  </si>
  <si>
    <r>
      <rPr>
        <b/>
        <sz val="10"/>
        <color theme="1"/>
        <rFont val="新細明體"/>
        <family val="2"/>
      </rPr>
      <t>法律學系</t>
    </r>
  </si>
  <si>
    <r>
      <rPr>
        <b/>
        <sz val="10"/>
        <color theme="1"/>
        <rFont val="新細明體"/>
        <family val="2"/>
      </rPr>
      <t>化學生物</t>
    </r>
    <r>
      <rPr>
        <b/>
        <sz val="10"/>
        <color theme="1"/>
        <rFont val="Arial"/>
        <family val="2"/>
      </rPr>
      <t>A</t>
    </r>
  </si>
  <si>
    <r>
      <rPr>
        <b/>
        <sz val="10"/>
        <color theme="1"/>
        <rFont val="新細明體"/>
        <family val="2"/>
      </rPr>
      <t>景觀學系</t>
    </r>
  </si>
  <si>
    <r>
      <rPr>
        <b/>
        <sz val="10"/>
        <color theme="1"/>
        <rFont val="新細明體"/>
        <family val="2"/>
      </rPr>
      <t>物理系</t>
    </r>
    <r>
      <rPr>
        <b/>
        <sz val="10"/>
        <color theme="1"/>
        <rFont val="Arial"/>
        <family val="2"/>
      </rPr>
      <t>B</t>
    </r>
  </si>
  <si>
    <r>
      <rPr>
        <b/>
        <sz val="10"/>
        <color theme="1"/>
        <rFont val="新細明體"/>
        <family val="2"/>
      </rPr>
      <t>環工</t>
    </r>
    <r>
      <rPr>
        <b/>
        <sz val="10"/>
        <color theme="1"/>
        <rFont val="Arial"/>
        <family val="2"/>
      </rPr>
      <t>B</t>
    </r>
  </si>
  <si>
    <r>
      <rPr>
        <b/>
        <sz val="10"/>
        <color theme="1"/>
        <rFont val="新細明體"/>
        <family val="2"/>
      </rPr>
      <t>哲學系</t>
    </r>
  </si>
  <si>
    <r>
      <rPr>
        <b/>
        <sz val="10"/>
        <color theme="1"/>
        <rFont val="新細明體"/>
        <family val="2"/>
      </rPr>
      <t>會計學系</t>
    </r>
  </si>
  <si>
    <r>
      <rPr>
        <b/>
        <sz val="10"/>
        <color theme="1"/>
        <rFont val="新細明體"/>
        <family val="2"/>
      </rPr>
      <t>食品系</t>
    </r>
    <r>
      <rPr>
        <b/>
        <sz val="10"/>
        <color theme="1"/>
        <rFont val="Arial"/>
        <family val="2"/>
      </rPr>
      <t>A</t>
    </r>
  </si>
  <si>
    <r>
      <rPr>
        <b/>
        <sz val="10"/>
        <color theme="1"/>
        <rFont val="新細明體"/>
        <family val="2"/>
      </rPr>
      <t>畜產生物</t>
    </r>
    <r>
      <rPr>
        <b/>
        <sz val="10"/>
        <color theme="1"/>
        <rFont val="Arial"/>
        <family val="2"/>
      </rPr>
      <t>B</t>
    </r>
  </si>
  <si>
    <t>Sum</t>
  </si>
  <si>
    <t>Ave.</t>
  </si>
  <si>
    <t xml:space="preserve">#1 &amp; last ave. </t>
  </si>
  <si>
    <t>#1 &amp; last difference</t>
  </si>
  <si>
    <t xml:space="preserve">2nd class </t>
  </si>
  <si>
    <t>3rd class</t>
  </si>
  <si>
    <t>1st class</t>
  </si>
</sst>
</file>

<file path=xl/styles.xml><?xml version="1.0" encoding="utf-8"?>
<styleSheet xmlns="http://schemas.openxmlformats.org/spreadsheetml/2006/main">
  <numFmts count="2">
    <numFmt numFmtId="164" formatCode="0.00_);[Red]\(0.00\)"/>
    <numFmt numFmtId="165" formatCode="0_);[Red]\(0\)"/>
  </numFmts>
  <fonts count="1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細明體"/>
      <family val="3"/>
      <charset val="136"/>
    </font>
    <font>
      <sz val="9"/>
      <name val="Calibri"/>
      <family val="3"/>
      <charset val="136"/>
      <scheme val="minor"/>
    </font>
    <font>
      <b/>
      <sz val="14"/>
      <color theme="1"/>
      <name val="新細明體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FF0000"/>
      <name val="新細明體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新細明體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新細明體"/>
      <family val="2"/>
    </font>
    <font>
      <b/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0" xfId="0" applyFont="1"/>
    <xf numFmtId="164" fontId="1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1" fillId="0" borderId="1" xfId="0" applyNumberFormat="1" applyFont="1" applyBorder="1" applyAlignment="1">
      <alignment horizontal="center" vertical="top"/>
    </xf>
    <xf numFmtId="165" fontId="1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8" fillId="0" borderId="0" xfId="0" applyFont="1"/>
    <xf numFmtId="164" fontId="8" fillId="0" borderId="0" xfId="0" applyNumberFormat="1" applyFont="1"/>
    <xf numFmtId="165" fontId="6" fillId="0" borderId="0" xfId="0" applyNumberFormat="1" applyFont="1"/>
    <xf numFmtId="0" fontId="7" fillId="0" borderId="0" xfId="0" applyFont="1"/>
    <xf numFmtId="4" fontId="0" fillId="0" borderId="0" xfId="0" applyNumberFormat="1"/>
    <xf numFmtId="1" fontId="9" fillId="0" borderId="0" xfId="0" applyNumberFormat="1" applyFont="1"/>
    <xf numFmtId="1" fontId="11" fillId="0" borderId="0" xfId="0" applyNumberFormat="1" applyFont="1"/>
    <xf numFmtId="0" fontId="12" fillId="0" borderId="0" xfId="0" applyFont="1"/>
    <xf numFmtId="0" fontId="13" fillId="0" borderId="0" xfId="0" applyFont="1"/>
    <xf numFmtId="164" fontId="10" fillId="0" borderId="0" xfId="0" applyNumberFormat="1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3" fontId="1" fillId="0" borderId="0" xfId="0" applyNumberFormat="1" applyFont="1"/>
    <xf numFmtId="3" fontId="6" fillId="0" borderId="0" xfId="0" applyNumberFormat="1" applyFont="1"/>
    <xf numFmtId="3" fontId="5" fillId="0" borderId="0" xfId="0" applyNumberFormat="1" applyFont="1"/>
    <xf numFmtId="3" fontId="9" fillId="0" borderId="0" xfId="0" applyNumberFormat="1" applyFont="1"/>
    <xf numFmtId="3" fontId="0" fillId="0" borderId="0" xfId="0" applyNumberFormat="1"/>
    <xf numFmtId="4" fontId="11" fillId="0" borderId="0" xfId="0" applyNumberFormat="1" applyFont="1"/>
    <xf numFmtId="4" fontId="16" fillId="0" borderId="0" xfId="0" applyNumberFormat="1" applyFont="1"/>
    <xf numFmtId="0" fontId="11" fillId="0" borderId="0" xfId="0" applyFont="1"/>
    <xf numFmtId="0" fontId="17" fillId="0" borderId="0" xfId="0" applyFont="1"/>
    <xf numFmtId="0" fontId="11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164" fontId="11" fillId="0" borderId="0" xfId="0" applyNumberFormat="1" applyFont="1"/>
    <xf numFmtId="0" fontId="9" fillId="0" borderId="0" xfId="0" applyFont="1"/>
    <xf numFmtId="0" fontId="0" fillId="0" borderId="0" xfId="0" applyFont="1"/>
    <xf numFmtId="4" fontId="18" fillId="0" borderId="0" xfId="0" applyNumberFormat="1" applyFont="1"/>
    <xf numFmtId="4" fontId="17" fillId="0" borderId="0" xfId="0" applyNumberFormat="1" applyFont="1"/>
    <xf numFmtId="4" fontId="11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ndard"/>
        <c:ser>
          <c:idx val="0"/>
          <c:order val="0"/>
          <c:tx>
            <c:strRef>
              <c:f>'No Sorting'!$A$61</c:f>
              <c:strCache>
                <c:ptCount val="1"/>
                <c:pt idx="0">
                  <c:v>111</c:v>
                </c:pt>
              </c:strCache>
            </c:strRef>
          </c:tx>
          <c:cat>
            <c:strRef>
              <c:f>'No Sorting'!$B$60:$BC$60</c:f>
              <c:strCache>
                <c:ptCount val="54"/>
                <c:pt idx="0">
                  <c:v>中文系</c:v>
                </c:pt>
                <c:pt idx="1">
                  <c:v>外文系</c:v>
                </c:pt>
                <c:pt idx="2">
                  <c:v>歷史系</c:v>
                </c:pt>
                <c:pt idx="3">
                  <c:v>日語系</c:v>
                </c:pt>
                <c:pt idx="4">
                  <c:v>哲學系</c:v>
                </c:pt>
                <c:pt idx="5">
                  <c:v>物理系B</c:v>
                </c:pt>
                <c:pt idx="6">
                  <c:v>物理系A</c:v>
                </c:pt>
                <c:pt idx="7">
                  <c:v>化學化學</c:v>
                </c:pt>
                <c:pt idx="8">
                  <c:v>化學生物A</c:v>
                </c:pt>
                <c:pt idx="9">
                  <c:v>化學生物B</c:v>
                </c:pt>
                <c:pt idx="10">
                  <c:v>生命生態暨生物多樣性</c:v>
                </c:pt>
                <c:pt idx="11">
                  <c:v>畜產生物B</c:v>
                </c:pt>
                <c:pt idx="12">
                  <c:v>畜產生物A</c:v>
                </c:pt>
                <c:pt idx="13">
                  <c:v>生命生物醫學</c:v>
                </c:pt>
                <c:pt idx="14">
                  <c:v>應數學系</c:v>
                </c:pt>
                <c:pt idx="15">
                  <c:v>化工材工生化工</c:v>
                </c:pt>
                <c:pt idx="16">
                  <c:v>化工材工材工</c:v>
                </c:pt>
                <c:pt idx="17">
                  <c:v>化工材工製程能源</c:v>
                </c:pt>
                <c:pt idx="18">
                  <c:v>工工資訊智慧生產</c:v>
                </c:pt>
                <c:pt idx="19">
                  <c:v>工工資訊智慧管理</c:v>
                </c:pt>
                <c:pt idx="20">
                  <c:v>環工B</c:v>
                </c:pt>
                <c:pt idx="21">
                  <c:v>環工A</c:v>
                </c:pt>
                <c:pt idx="22">
                  <c:v>資工軟體</c:v>
                </c:pt>
                <c:pt idx="23">
                  <c:v>資工資電</c:v>
                </c:pt>
                <c:pt idx="24">
                  <c:v>資工程人工智慧</c:v>
                </c:pt>
                <c:pt idx="25">
                  <c:v>電機工</c:v>
                </c:pt>
                <c:pt idx="26">
                  <c:v>企管</c:v>
                </c:pt>
                <c:pt idx="27">
                  <c:v>國際學院國際經營管理</c:v>
                </c:pt>
                <c:pt idx="28">
                  <c:v>國際經營貿易</c:v>
                </c:pt>
                <c:pt idx="29">
                  <c:v>會計學系</c:v>
                </c:pt>
                <c:pt idx="30">
                  <c:v>財務金融</c:v>
                </c:pt>
                <c:pt idx="31">
                  <c:v>統計系決策</c:v>
                </c:pt>
                <c:pt idx="32">
                  <c:v>統計系巨量</c:v>
                </c:pt>
                <c:pt idx="33">
                  <c:v>資訊數位電子商務</c:v>
                </c:pt>
                <c:pt idx="34">
                  <c:v>資訊物聯網與大數據</c:v>
                </c:pt>
                <c:pt idx="35">
                  <c:v>經濟一般</c:v>
                </c:pt>
                <c:pt idx="36">
                  <c:v>經濟產業</c:v>
                </c:pt>
                <c:pt idx="37">
                  <c:v>政治政治</c:v>
                </c:pt>
                <c:pt idx="38">
                  <c:v>政治國際</c:v>
                </c:pt>
                <c:pt idx="39">
                  <c:v>行政管理政策</c:v>
                </c:pt>
                <c:pt idx="40">
                  <c:v>社會系</c:v>
                </c:pt>
                <c:pt idx="41">
                  <c:v>畜產生物B</c:v>
                </c:pt>
                <c:pt idx="42">
                  <c:v>畜產生物A</c:v>
                </c:pt>
                <c:pt idx="43">
                  <c:v>食品系A</c:v>
                </c:pt>
                <c:pt idx="44">
                  <c:v>食品系B</c:v>
                </c:pt>
                <c:pt idx="45">
                  <c:v>餐旅管理系</c:v>
                </c:pt>
                <c:pt idx="46">
                  <c:v>美術學系</c:v>
                </c:pt>
                <c:pt idx="47">
                  <c:v>音樂學系</c:v>
                </c:pt>
                <c:pt idx="48">
                  <c:v>建築系B</c:v>
                </c:pt>
                <c:pt idx="49">
                  <c:v>建築系A</c:v>
                </c:pt>
                <c:pt idx="50">
                  <c:v>景觀學系</c:v>
                </c:pt>
                <c:pt idx="51">
                  <c:v>高齡健康運動</c:v>
                </c:pt>
                <c:pt idx="52">
                  <c:v>法律學系</c:v>
                </c:pt>
                <c:pt idx="53">
                  <c:v>永續科學管理</c:v>
                </c:pt>
              </c:strCache>
            </c:strRef>
          </c:cat>
          <c:val>
            <c:numRef>
              <c:f>'No Sorting'!$B$61:$BC$61</c:f>
              <c:numCache>
                <c:formatCode>#,##0.00</c:formatCode>
                <c:ptCount val="54"/>
                <c:pt idx="0">
                  <c:v>27.75</c:v>
                </c:pt>
                <c:pt idx="1">
                  <c:v>22.75</c:v>
                </c:pt>
                <c:pt idx="2">
                  <c:v>26</c:v>
                </c:pt>
                <c:pt idx="3">
                  <c:v>21.14</c:v>
                </c:pt>
                <c:pt idx="4">
                  <c:v>21.8</c:v>
                </c:pt>
                <c:pt idx="5">
                  <c:v>22</c:v>
                </c:pt>
                <c:pt idx="6">
                  <c:v>18.329999999999998</c:v>
                </c:pt>
                <c:pt idx="7">
                  <c:v>10.220000000000001</c:v>
                </c:pt>
                <c:pt idx="8">
                  <c:v>25.78</c:v>
                </c:pt>
                <c:pt idx="9">
                  <c:v>21.3</c:v>
                </c:pt>
                <c:pt idx="10">
                  <c:v>28.17</c:v>
                </c:pt>
                <c:pt idx="11">
                  <c:v>17.5</c:v>
                </c:pt>
                <c:pt idx="12">
                  <c:v>16.75</c:v>
                </c:pt>
                <c:pt idx="13">
                  <c:v>15.38</c:v>
                </c:pt>
                <c:pt idx="14">
                  <c:v>15.76</c:v>
                </c:pt>
                <c:pt idx="15">
                  <c:v>11.52</c:v>
                </c:pt>
                <c:pt idx="16">
                  <c:v>11.38</c:v>
                </c:pt>
                <c:pt idx="17">
                  <c:v>11.27</c:v>
                </c:pt>
                <c:pt idx="18" formatCode="General">
                  <c:v>26.6</c:v>
                </c:pt>
                <c:pt idx="19" formatCode="General">
                  <c:v>22.43</c:v>
                </c:pt>
                <c:pt idx="20" formatCode="General">
                  <c:v>22</c:v>
                </c:pt>
                <c:pt idx="21" formatCode="General">
                  <c:v>11.75</c:v>
                </c:pt>
                <c:pt idx="22" formatCode="General">
                  <c:v>20.18</c:v>
                </c:pt>
                <c:pt idx="23" formatCode="General">
                  <c:v>19.73</c:v>
                </c:pt>
                <c:pt idx="24" formatCode="General">
                  <c:v>9.64</c:v>
                </c:pt>
                <c:pt idx="25" formatCode="General">
                  <c:v>15.09</c:v>
                </c:pt>
                <c:pt idx="26" formatCode="General">
                  <c:v>17.579999999999998</c:v>
                </c:pt>
                <c:pt idx="27" formatCode="General">
                  <c:v>22.06</c:v>
                </c:pt>
                <c:pt idx="28" formatCode="General">
                  <c:v>17.97</c:v>
                </c:pt>
                <c:pt idx="29" formatCode="General">
                  <c:v>19.920000000000002</c:v>
                </c:pt>
                <c:pt idx="30" formatCode="General">
                  <c:v>15.37</c:v>
                </c:pt>
                <c:pt idx="31" formatCode="General">
                  <c:v>27.45</c:v>
                </c:pt>
                <c:pt idx="32" formatCode="General">
                  <c:v>16.73</c:v>
                </c:pt>
                <c:pt idx="33" formatCode="General">
                  <c:v>20.7</c:v>
                </c:pt>
                <c:pt idx="34" formatCode="General">
                  <c:v>18.11</c:v>
                </c:pt>
                <c:pt idx="35" formatCode="General">
                  <c:v>23.67</c:v>
                </c:pt>
                <c:pt idx="36" formatCode="General">
                  <c:v>22</c:v>
                </c:pt>
                <c:pt idx="37" formatCode="General">
                  <c:v>24.43</c:v>
                </c:pt>
                <c:pt idx="38" formatCode="General">
                  <c:v>20.7</c:v>
                </c:pt>
                <c:pt idx="39" formatCode="General">
                  <c:v>23.82</c:v>
                </c:pt>
                <c:pt idx="40" formatCode="General">
                  <c:v>19.670000000000002</c:v>
                </c:pt>
                <c:pt idx="41" formatCode="General">
                  <c:v>17.5</c:v>
                </c:pt>
                <c:pt idx="42" formatCode="General">
                  <c:v>16.75</c:v>
                </c:pt>
                <c:pt idx="43" formatCode="General">
                  <c:v>16.63</c:v>
                </c:pt>
                <c:pt idx="44" formatCode="General">
                  <c:v>13.13</c:v>
                </c:pt>
                <c:pt idx="45" formatCode="General">
                  <c:v>19</c:v>
                </c:pt>
                <c:pt idx="46" formatCode="General">
                  <c:v>39.869999999999997</c:v>
                </c:pt>
                <c:pt idx="47" formatCode="General">
                  <c:v>47.82</c:v>
                </c:pt>
                <c:pt idx="48" formatCode="General">
                  <c:v>42.27</c:v>
                </c:pt>
                <c:pt idx="49" formatCode="General">
                  <c:v>32.82</c:v>
                </c:pt>
                <c:pt idx="50" formatCode="General">
                  <c:v>24.82</c:v>
                </c:pt>
                <c:pt idx="51" formatCode="General">
                  <c:v>23.67</c:v>
                </c:pt>
                <c:pt idx="52" formatCode="General">
                  <c:v>33.450000000000003</c:v>
                </c:pt>
                <c:pt idx="53" formatCode="General">
                  <c:v>16.22</c:v>
                </c:pt>
              </c:numCache>
            </c:numRef>
          </c:val>
        </c:ser>
        <c:marker val="1"/>
        <c:axId val="173409792"/>
        <c:axId val="173411328"/>
      </c:lineChart>
      <c:catAx>
        <c:axId val="173409792"/>
        <c:scaling>
          <c:orientation val="minMax"/>
        </c:scaling>
        <c:axPos val="b"/>
        <c:tickLblPos val="nextTo"/>
        <c:crossAx val="173411328"/>
        <c:crosses val="autoZero"/>
        <c:auto val="1"/>
        <c:lblAlgn val="ctr"/>
        <c:lblOffset val="100"/>
      </c:catAx>
      <c:valAx>
        <c:axId val="173411328"/>
        <c:scaling>
          <c:orientation val="minMax"/>
        </c:scaling>
        <c:axPos val="l"/>
        <c:majorGridlines/>
        <c:numFmt formatCode="#,##0.00" sourceLinked="1"/>
        <c:tickLblPos val="nextTo"/>
        <c:crossAx val="173409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ndard"/>
        <c:ser>
          <c:idx val="0"/>
          <c:order val="0"/>
          <c:tx>
            <c:strRef>
              <c:f>'No Sorting'!$A$61</c:f>
              <c:strCache>
                <c:ptCount val="1"/>
                <c:pt idx="0">
                  <c:v>111</c:v>
                </c:pt>
              </c:strCache>
            </c:strRef>
          </c:tx>
          <c:cat>
            <c:strRef>
              <c:f>'No Sorting'!$B$60:$BC$60</c:f>
              <c:strCache>
                <c:ptCount val="54"/>
                <c:pt idx="0">
                  <c:v>中文系</c:v>
                </c:pt>
                <c:pt idx="1">
                  <c:v>外文系</c:v>
                </c:pt>
                <c:pt idx="2">
                  <c:v>歷史系</c:v>
                </c:pt>
                <c:pt idx="3">
                  <c:v>日語系</c:v>
                </c:pt>
                <c:pt idx="4">
                  <c:v>哲學系</c:v>
                </c:pt>
                <c:pt idx="5">
                  <c:v>物理系B</c:v>
                </c:pt>
                <c:pt idx="6">
                  <c:v>物理系A</c:v>
                </c:pt>
                <c:pt idx="7">
                  <c:v>化學化學</c:v>
                </c:pt>
                <c:pt idx="8">
                  <c:v>化學生物A</c:v>
                </c:pt>
                <c:pt idx="9">
                  <c:v>化學生物B</c:v>
                </c:pt>
                <c:pt idx="10">
                  <c:v>生命生態暨生物多樣性</c:v>
                </c:pt>
                <c:pt idx="11">
                  <c:v>畜產生物B</c:v>
                </c:pt>
                <c:pt idx="12">
                  <c:v>畜產生物A</c:v>
                </c:pt>
                <c:pt idx="13">
                  <c:v>生命生物醫學</c:v>
                </c:pt>
                <c:pt idx="14">
                  <c:v>應數學系</c:v>
                </c:pt>
                <c:pt idx="15">
                  <c:v>化工材工生化工</c:v>
                </c:pt>
                <c:pt idx="16">
                  <c:v>化工材工材工</c:v>
                </c:pt>
                <c:pt idx="17">
                  <c:v>化工材工製程能源</c:v>
                </c:pt>
                <c:pt idx="18">
                  <c:v>工工資訊智慧生產</c:v>
                </c:pt>
                <c:pt idx="19">
                  <c:v>工工資訊智慧管理</c:v>
                </c:pt>
                <c:pt idx="20">
                  <c:v>環工B</c:v>
                </c:pt>
                <c:pt idx="21">
                  <c:v>環工A</c:v>
                </c:pt>
                <c:pt idx="22">
                  <c:v>資工軟體</c:v>
                </c:pt>
                <c:pt idx="23">
                  <c:v>資工資電</c:v>
                </c:pt>
                <c:pt idx="24">
                  <c:v>資工程人工智慧</c:v>
                </c:pt>
                <c:pt idx="25">
                  <c:v>電機工</c:v>
                </c:pt>
                <c:pt idx="26">
                  <c:v>企管</c:v>
                </c:pt>
                <c:pt idx="27">
                  <c:v>國際學院國際經營管理</c:v>
                </c:pt>
                <c:pt idx="28">
                  <c:v>國際經營貿易</c:v>
                </c:pt>
                <c:pt idx="29">
                  <c:v>會計學系</c:v>
                </c:pt>
                <c:pt idx="30">
                  <c:v>財務金融</c:v>
                </c:pt>
                <c:pt idx="31">
                  <c:v>統計系決策</c:v>
                </c:pt>
                <c:pt idx="32">
                  <c:v>統計系巨量</c:v>
                </c:pt>
                <c:pt idx="33">
                  <c:v>資訊數位電子商務</c:v>
                </c:pt>
                <c:pt idx="34">
                  <c:v>資訊物聯網與大數據</c:v>
                </c:pt>
                <c:pt idx="35">
                  <c:v>經濟一般</c:v>
                </c:pt>
                <c:pt idx="36">
                  <c:v>經濟產業</c:v>
                </c:pt>
                <c:pt idx="37">
                  <c:v>政治政治</c:v>
                </c:pt>
                <c:pt idx="38">
                  <c:v>政治國際</c:v>
                </c:pt>
                <c:pt idx="39">
                  <c:v>行政管理政策</c:v>
                </c:pt>
                <c:pt idx="40">
                  <c:v>社會系</c:v>
                </c:pt>
                <c:pt idx="41">
                  <c:v>畜產生物B</c:v>
                </c:pt>
                <c:pt idx="42">
                  <c:v>畜產生物A</c:v>
                </c:pt>
                <c:pt idx="43">
                  <c:v>食品系A</c:v>
                </c:pt>
                <c:pt idx="44">
                  <c:v>食品系B</c:v>
                </c:pt>
                <c:pt idx="45">
                  <c:v>餐旅管理系</c:v>
                </c:pt>
                <c:pt idx="46">
                  <c:v>美術學系</c:v>
                </c:pt>
                <c:pt idx="47">
                  <c:v>音樂學系</c:v>
                </c:pt>
                <c:pt idx="48">
                  <c:v>建築系B</c:v>
                </c:pt>
                <c:pt idx="49">
                  <c:v>建築系A</c:v>
                </c:pt>
                <c:pt idx="50">
                  <c:v>景觀學系</c:v>
                </c:pt>
                <c:pt idx="51">
                  <c:v>高齡健康運動</c:v>
                </c:pt>
                <c:pt idx="52">
                  <c:v>法律學系</c:v>
                </c:pt>
                <c:pt idx="53">
                  <c:v>永續科學管理</c:v>
                </c:pt>
              </c:strCache>
            </c:strRef>
          </c:cat>
          <c:val>
            <c:numRef>
              <c:f>'No Sorting'!$B$61:$BC$61</c:f>
              <c:numCache>
                <c:formatCode>#,##0.00</c:formatCode>
                <c:ptCount val="54"/>
                <c:pt idx="0">
                  <c:v>27.75</c:v>
                </c:pt>
                <c:pt idx="1">
                  <c:v>22.75</c:v>
                </c:pt>
                <c:pt idx="2">
                  <c:v>26</c:v>
                </c:pt>
                <c:pt idx="3">
                  <c:v>21.14</c:v>
                </c:pt>
                <c:pt idx="4">
                  <c:v>21.8</c:v>
                </c:pt>
                <c:pt idx="5">
                  <c:v>22</c:v>
                </c:pt>
                <c:pt idx="6">
                  <c:v>18.329999999999998</c:v>
                </c:pt>
                <c:pt idx="7">
                  <c:v>10.220000000000001</c:v>
                </c:pt>
                <c:pt idx="8">
                  <c:v>25.78</c:v>
                </c:pt>
                <c:pt idx="9">
                  <c:v>21.3</c:v>
                </c:pt>
                <c:pt idx="10">
                  <c:v>28.17</c:v>
                </c:pt>
                <c:pt idx="11">
                  <c:v>17.5</c:v>
                </c:pt>
                <c:pt idx="12">
                  <c:v>16.75</c:v>
                </c:pt>
                <c:pt idx="13">
                  <c:v>15.38</c:v>
                </c:pt>
                <c:pt idx="14">
                  <c:v>15.76</c:v>
                </c:pt>
                <c:pt idx="15">
                  <c:v>11.52</c:v>
                </c:pt>
                <c:pt idx="16">
                  <c:v>11.38</c:v>
                </c:pt>
                <c:pt idx="17">
                  <c:v>11.27</c:v>
                </c:pt>
                <c:pt idx="18" formatCode="General">
                  <c:v>26.6</c:v>
                </c:pt>
                <c:pt idx="19" formatCode="General">
                  <c:v>22.43</c:v>
                </c:pt>
                <c:pt idx="20" formatCode="General">
                  <c:v>22</c:v>
                </c:pt>
                <c:pt idx="21" formatCode="General">
                  <c:v>11.75</c:v>
                </c:pt>
                <c:pt idx="22" formatCode="General">
                  <c:v>20.18</c:v>
                </c:pt>
                <c:pt idx="23" formatCode="General">
                  <c:v>19.73</c:v>
                </c:pt>
                <c:pt idx="24" formatCode="General">
                  <c:v>9.64</c:v>
                </c:pt>
                <c:pt idx="25" formatCode="General">
                  <c:v>15.09</c:v>
                </c:pt>
                <c:pt idx="26" formatCode="General">
                  <c:v>17.579999999999998</c:v>
                </c:pt>
                <c:pt idx="27" formatCode="General">
                  <c:v>22.06</c:v>
                </c:pt>
                <c:pt idx="28" formatCode="General">
                  <c:v>17.97</c:v>
                </c:pt>
                <c:pt idx="29" formatCode="General">
                  <c:v>19.920000000000002</c:v>
                </c:pt>
                <c:pt idx="30" formatCode="General">
                  <c:v>15.37</c:v>
                </c:pt>
                <c:pt idx="31" formatCode="General">
                  <c:v>27.45</c:v>
                </c:pt>
                <c:pt idx="32" formatCode="General">
                  <c:v>16.73</c:v>
                </c:pt>
                <c:pt idx="33" formatCode="General">
                  <c:v>20.7</c:v>
                </c:pt>
                <c:pt idx="34" formatCode="General">
                  <c:v>18.11</c:v>
                </c:pt>
                <c:pt idx="35" formatCode="General">
                  <c:v>23.67</c:v>
                </c:pt>
                <c:pt idx="36" formatCode="General">
                  <c:v>22</c:v>
                </c:pt>
                <c:pt idx="37" formatCode="General">
                  <c:v>24.43</c:v>
                </c:pt>
                <c:pt idx="38" formatCode="General">
                  <c:v>20.7</c:v>
                </c:pt>
                <c:pt idx="39" formatCode="General">
                  <c:v>23.82</c:v>
                </c:pt>
                <c:pt idx="40" formatCode="General">
                  <c:v>19.670000000000002</c:v>
                </c:pt>
                <c:pt idx="41" formatCode="General">
                  <c:v>17.5</c:v>
                </c:pt>
                <c:pt idx="42" formatCode="General">
                  <c:v>16.75</c:v>
                </c:pt>
                <c:pt idx="43" formatCode="General">
                  <c:v>16.63</c:v>
                </c:pt>
                <c:pt idx="44" formatCode="General">
                  <c:v>13.13</c:v>
                </c:pt>
                <c:pt idx="45" formatCode="General">
                  <c:v>19</c:v>
                </c:pt>
                <c:pt idx="46" formatCode="General">
                  <c:v>39.869999999999997</c:v>
                </c:pt>
                <c:pt idx="47" formatCode="General">
                  <c:v>47.82</c:v>
                </c:pt>
                <c:pt idx="48" formatCode="General">
                  <c:v>42.27</c:v>
                </c:pt>
                <c:pt idx="49" formatCode="General">
                  <c:v>32.82</c:v>
                </c:pt>
                <c:pt idx="50" formatCode="General">
                  <c:v>24.82</c:v>
                </c:pt>
                <c:pt idx="51" formatCode="General">
                  <c:v>23.67</c:v>
                </c:pt>
                <c:pt idx="52" formatCode="General">
                  <c:v>33.450000000000003</c:v>
                </c:pt>
                <c:pt idx="53" formatCode="General">
                  <c:v>16.22</c:v>
                </c:pt>
              </c:numCache>
            </c:numRef>
          </c:val>
        </c:ser>
        <c:marker val="1"/>
        <c:axId val="173431808"/>
        <c:axId val="173449984"/>
      </c:lineChart>
      <c:catAx>
        <c:axId val="173431808"/>
        <c:scaling>
          <c:orientation val="minMax"/>
        </c:scaling>
        <c:axPos val="b"/>
        <c:tickLblPos val="nextTo"/>
        <c:crossAx val="173449984"/>
        <c:crosses val="autoZero"/>
        <c:auto val="1"/>
        <c:lblAlgn val="ctr"/>
        <c:lblOffset val="100"/>
      </c:catAx>
      <c:valAx>
        <c:axId val="173449984"/>
        <c:scaling>
          <c:orientation val="minMax"/>
        </c:scaling>
        <c:axPos val="l"/>
        <c:majorGridlines/>
        <c:numFmt formatCode="#,##0.00" sourceLinked="1"/>
        <c:tickLblPos val="nextTo"/>
        <c:crossAx val="1734318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ndard"/>
        <c:ser>
          <c:idx val="0"/>
          <c:order val="0"/>
          <c:tx>
            <c:strRef>
              <c:f>Sorting!$A$4</c:f>
              <c:strCache>
                <c:ptCount val="1"/>
                <c:pt idx="0">
                  <c:v>111</c:v>
                </c:pt>
              </c:strCache>
            </c:strRef>
          </c:tx>
          <c:cat>
            <c:strRef>
              <c:f>Sorting!$B$3:$BA$3</c:f>
              <c:strCache>
                <c:ptCount val="52"/>
                <c:pt idx="0">
                  <c:v>音樂學系</c:v>
                </c:pt>
                <c:pt idx="1">
                  <c:v>建築系B</c:v>
                </c:pt>
                <c:pt idx="2">
                  <c:v>美術學系</c:v>
                </c:pt>
                <c:pt idx="3">
                  <c:v>法律學系</c:v>
                </c:pt>
                <c:pt idx="4">
                  <c:v>建築系A</c:v>
                </c:pt>
                <c:pt idx="5">
                  <c:v>生命生態暨生物多樣性</c:v>
                </c:pt>
                <c:pt idx="6">
                  <c:v>中文系</c:v>
                </c:pt>
                <c:pt idx="7">
                  <c:v>統計系決策</c:v>
                </c:pt>
                <c:pt idx="8">
                  <c:v>工工資訊智慧生產</c:v>
                </c:pt>
                <c:pt idx="9">
                  <c:v>歷史系</c:v>
                </c:pt>
                <c:pt idx="10">
                  <c:v>化學生物A</c:v>
                </c:pt>
                <c:pt idx="11">
                  <c:v>景觀學系</c:v>
                </c:pt>
                <c:pt idx="12">
                  <c:v>政治政治</c:v>
                </c:pt>
                <c:pt idx="13">
                  <c:v>行政管理政策</c:v>
                </c:pt>
                <c:pt idx="14">
                  <c:v>經濟一般</c:v>
                </c:pt>
                <c:pt idx="15">
                  <c:v>高齡健康運動</c:v>
                </c:pt>
                <c:pt idx="16">
                  <c:v>外文系</c:v>
                </c:pt>
                <c:pt idx="17">
                  <c:v>工工資訊智慧管理</c:v>
                </c:pt>
                <c:pt idx="18">
                  <c:v>國際學院國際經營管理</c:v>
                </c:pt>
                <c:pt idx="19">
                  <c:v>物理系B</c:v>
                </c:pt>
                <c:pt idx="20">
                  <c:v>環工B</c:v>
                </c:pt>
                <c:pt idx="21">
                  <c:v>經濟產業</c:v>
                </c:pt>
                <c:pt idx="22">
                  <c:v>哲學系</c:v>
                </c:pt>
                <c:pt idx="23">
                  <c:v>化學生物B</c:v>
                </c:pt>
                <c:pt idx="24">
                  <c:v>日語系</c:v>
                </c:pt>
                <c:pt idx="25">
                  <c:v>資訊數位電子商務</c:v>
                </c:pt>
                <c:pt idx="26">
                  <c:v>政治國際</c:v>
                </c:pt>
                <c:pt idx="27">
                  <c:v>資工軟體</c:v>
                </c:pt>
                <c:pt idx="28">
                  <c:v>會計學系</c:v>
                </c:pt>
                <c:pt idx="29">
                  <c:v>資工資電</c:v>
                </c:pt>
                <c:pt idx="30">
                  <c:v>社會系</c:v>
                </c:pt>
                <c:pt idx="31">
                  <c:v>餐旅管理系</c:v>
                </c:pt>
                <c:pt idx="32">
                  <c:v>物理系A</c:v>
                </c:pt>
                <c:pt idx="33">
                  <c:v>資訊物聯網與大數據</c:v>
                </c:pt>
                <c:pt idx="34">
                  <c:v>國際經營貿易</c:v>
                </c:pt>
                <c:pt idx="35">
                  <c:v>企管</c:v>
                </c:pt>
                <c:pt idx="36">
                  <c:v>畜產生物B</c:v>
                </c:pt>
                <c:pt idx="37">
                  <c:v>畜產生物A</c:v>
                </c:pt>
                <c:pt idx="38">
                  <c:v>統計系巨量</c:v>
                </c:pt>
                <c:pt idx="39">
                  <c:v>食品系A</c:v>
                </c:pt>
                <c:pt idx="40">
                  <c:v>永續科學管理</c:v>
                </c:pt>
                <c:pt idx="41">
                  <c:v>應數學系</c:v>
                </c:pt>
                <c:pt idx="42">
                  <c:v>生命生物醫學</c:v>
                </c:pt>
                <c:pt idx="43">
                  <c:v>財務金融</c:v>
                </c:pt>
                <c:pt idx="44">
                  <c:v>電機工</c:v>
                </c:pt>
                <c:pt idx="45">
                  <c:v>食品系B</c:v>
                </c:pt>
                <c:pt idx="46">
                  <c:v>環工A</c:v>
                </c:pt>
                <c:pt idx="47">
                  <c:v>化工材工生化工</c:v>
                </c:pt>
                <c:pt idx="48">
                  <c:v>化工材工材工</c:v>
                </c:pt>
                <c:pt idx="49">
                  <c:v>化工材工製程能源</c:v>
                </c:pt>
                <c:pt idx="50">
                  <c:v>化學化學</c:v>
                </c:pt>
                <c:pt idx="51">
                  <c:v>資工程人工智慧</c:v>
                </c:pt>
              </c:strCache>
            </c:strRef>
          </c:cat>
          <c:val>
            <c:numRef>
              <c:f>Sorting!$B$4:$BA$4</c:f>
              <c:numCache>
                <c:formatCode>General</c:formatCode>
                <c:ptCount val="52"/>
                <c:pt idx="0">
                  <c:v>47.82</c:v>
                </c:pt>
                <c:pt idx="1">
                  <c:v>42.27</c:v>
                </c:pt>
                <c:pt idx="2">
                  <c:v>39.869999999999997</c:v>
                </c:pt>
                <c:pt idx="3">
                  <c:v>33.450000000000003</c:v>
                </c:pt>
                <c:pt idx="4">
                  <c:v>32.82</c:v>
                </c:pt>
                <c:pt idx="5" formatCode="#,##0.00">
                  <c:v>28.17</c:v>
                </c:pt>
                <c:pt idx="6" formatCode="#,##0.00">
                  <c:v>27.75</c:v>
                </c:pt>
                <c:pt idx="7">
                  <c:v>27.45</c:v>
                </c:pt>
                <c:pt idx="8">
                  <c:v>26.6</c:v>
                </c:pt>
                <c:pt idx="9" formatCode="#,##0.00">
                  <c:v>26</c:v>
                </c:pt>
                <c:pt idx="10" formatCode="#,##0.00">
                  <c:v>25.78</c:v>
                </c:pt>
                <c:pt idx="11">
                  <c:v>24.82</c:v>
                </c:pt>
                <c:pt idx="12">
                  <c:v>24.43</c:v>
                </c:pt>
                <c:pt idx="13">
                  <c:v>23.82</c:v>
                </c:pt>
                <c:pt idx="14">
                  <c:v>23.67</c:v>
                </c:pt>
                <c:pt idx="15">
                  <c:v>23.67</c:v>
                </c:pt>
                <c:pt idx="16" formatCode="#,##0.00">
                  <c:v>22.75</c:v>
                </c:pt>
                <c:pt idx="17">
                  <c:v>22.43</c:v>
                </c:pt>
                <c:pt idx="18">
                  <c:v>22.06</c:v>
                </c:pt>
                <c:pt idx="19" formatCode="#,##0.00">
                  <c:v>22</c:v>
                </c:pt>
                <c:pt idx="20">
                  <c:v>22</c:v>
                </c:pt>
                <c:pt idx="21">
                  <c:v>22</c:v>
                </c:pt>
                <c:pt idx="22" formatCode="#,##0.00">
                  <c:v>21.8</c:v>
                </c:pt>
                <c:pt idx="23" formatCode="#,##0.00">
                  <c:v>21.3</c:v>
                </c:pt>
                <c:pt idx="24" formatCode="#,##0.00">
                  <c:v>21.14</c:v>
                </c:pt>
                <c:pt idx="25">
                  <c:v>20.7</c:v>
                </c:pt>
                <c:pt idx="26">
                  <c:v>20.7</c:v>
                </c:pt>
                <c:pt idx="27">
                  <c:v>20.18</c:v>
                </c:pt>
                <c:pt idx="28">
                  <c:v>19.920000000000002</c:v>
                </c:pt>
                <c:pt idx="29">
                  <c:v>19.73</c:v>
                </c:pt>
                <c:pt idx="30">
                  <c:v>19.670000000000002</c:v>
                </c:pt>
                <c:pt idx="31">
                  <c:v>19</c:v>
                </c:pt>
                <c:pt idx="32" formatCode="#,##0.00">
                  <c:v>18.329999999999998</c:v>
                </c:pt>
                <c:pt idx="33">
                  <c:v>18.11</c:v>
                </c:pt>
                <c:pt idx="34">
                  <c:v>17.97</c:v>
                </c:pt>
                <c:pt idx="35">
                  <c:v>17.579999999999998</c:v>
                </c:pt>
                <c:pt idx="36" formatCode="#,##0.00">
                  <c:v>17.5</c:v>
                </c:pt>
                <c:pt idx="37">
                  <c:v>16.75</c:v>
                </c:pt>
                <c:pt idx="38">
                  <c:v>16.73</c:v>
                </c:pt>
                <c:pt idx="39">
                  <c:v>16.63</c:v>
                </c:pt>
                <c:pt idx="40">
                  <c:v>16.22</c:v>
                </c:pt>
                <c:pt idx="41" formatCode="#,##0.00">
                  <c:v>15.76</c:v>
                </c:pt>
                <c:pt idx="42" formatCode="#,##0.00">
                  <c:v>15.38</c:v>
                </c:pt>
                <c:pt idx="43">
                  <c:v>15.37</c:v>
                </c:pt>
                <c:pt idx="44">
                  <c:v>15.09</c:v>
                </c:pt>
                <c:pt idx="45">
                  <c:v>13.13</c:v>
                </c:pt>
                <c:pt idx="46">
                  <c:v>11.75</c:v>
                </c:pt>
                <c:pt idx="47" formatCode="#,##0.00">
                  <c:v>11.52</c:v>
                </c:pt>
                <c:pt idx="48" formatCode="#,##0.00">
                  <c:v>11.38</c:v>
                </c:pt>
                <c:pt idx="49" formatCode="#,##0.00">
                  <c:v>11.27</c:v>
                </c:pt>
                <c:pt idx="50" formatCode="#,##0.00">
                  <c:v>10.220000000000001</c:v>
                </c:pt>
                <c:pt idx="51">
                  <c:v>9.64</c:v>
                </c:pt>
              </c:numCache>
            </c:numRef>
          </c:val>
        </c:ser>
        <c:marker val="1"/>
        <c:axId val="173970176"/>
        <c:axId val="173971712"/>
      </c:lineChart>
      <c:catAx>
        <c:axId val="173970176"/>
        <c:scaling>
          <c:orientation val="minMax"/>
        </c:scaling>
        <c:axPos val="b"/>
        <c:tickLblPos val="nextTo"/>
        <c:crossAx val="173971712"/>
        <c:crosses val="autoZero"/>
        <c:auto val="1"/>
        <c:lblAlgn val="ctr"/>
        <c:lblOffset val="100"/>
      </c:catAx>
      <c:valAx>
        <c:axId val="173971712"/>
        <c:scaling>
          <c:orientation val="minMax"/>
        </c:scaling>
        <c:axPos val="l"/>
        <c:majorGridlines/>
        <c:numFmt formatCode="General" sourceLinked="1"/>
        <c:tickLblPos val="nextTo"/>
        <c:crossAx val="1739701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'Trend chart'!$A$135</c:f>
              <c:strCache>
                <c:ptCount val="1"/>
                <c:pt idx="0">
                  <c:v>第一名</c:v>
                </c:pt>
              </c:strCache>
            </c:strRef>
          </c:tx>
          <c:cat>
            <c:strRef>
              <c:f>'Trend chart'!$B$134:$BA$134</c:f>
              <c:strCache>
                <c:ptCount val="52"/>
                <c:pt idx="0">
                  <c:v>音樂學系</c:v>
                </c:pt>
                <c:pt idx="1">
                  <c:v>建築系B</c:v>
                </c:pt>
                <c:pt idx="2">
                  <c:v>美術學系</c:v>
                </c:pt>
                <c:pt idx="3">
                  <c:v>法律學系</c:v>
                </c:pt>
                <c:pt idx="4">
                  <c:v>建築系A</c:v>
                </c:pt>
                <c:pt idx="5">
                  <c:v>生命生態暨生物多樣性</c:v>
                </c:pt>
                <c:pt idx="6">
                  <c:v>中文系</c:v>
                </c:pt>
                <c:pt idx="7">
                  <c:v>統計系決策</c:v>
                </c:pt>
                <c:pt idx="8">
                  <c:v>工工資訊智慧生產</c:v>
                </c:pt>
                <c:pt idx="9">
                  <c:v>歷史系</c:v>
                </c:pt>
                <c:pt idx="10">
                  <c:v>化學生物A</c:v>
                </c:pt>
                <c:pt idx="11">
                  <c:v>景觀學系</c:v>
                </c:pt>
                <c:pt idx="12">
                  <c:v>政治政治</c:v>
                </c:pt>
                <c:pt idx="13">
                  <c:v>行政管理政策</c:v>
                </c:pt>
                <c:pt idx="14">
                  <c:v>經濟一般</c:v>
                </c:pt>
                <c:pt idx="15">
                  <c:v>高齡健康運動</c:v>
                </c:pt>
                <c:pt idx="16">
                  <c:v>外文系</c:v>
                </c:pt>
                <c:pt idx="17">
                  <c:v>工工資訊智慧管理</c:v>
                </c:pt>
                <c:pt idx="18">
                  <c:v>國際學院國際經營管理</c:v>
                </c:pt>
                <c:pt idx="19">
                  <c:v>物理系B</c:v>
                </c:pt>
                <c:pt idx="20">
                  <c:v>環工B</c:v>
                </c:pt>
                <c:pt idx="21">
                  <c:v>經濟產業</c:v>
                </c:pt>
                <c:pt idx="22">
                  <c:v>哲學系</c:v>
                </c:pt>
                <c:pt idx="23">
                  <c:v>化學生物B</c:v>
                </c:pt>
                <c:pt idx="24">
                  <c:v>日語系</c:v>
                </c:pt>
                <c:pt idx="25">
                  <c:v>資訊數位電子商務</c:v>
                </c:pt>
                <c:pt idx="26">
                  <c:v>政治國際</c:v>
                </c:pt>
                <c:pt idx="27">
                  <c:v>資工軟體</c:v>
                </c:pt>
                <c:pt idx="28">
                  <c:v>會計學系</c:v>
                </c:pt>
                <c:pt idx="29">
                  <c:v>資工資電</c:v>
                </c:pt>
                <c:pt idx="30">
                  <c:v>社會系</c:v>
                </c:pt>
                <c:pt idx="31">
                  <c:v>餐旅管理系</c:v>
                </c:pt>
                <c:pt idx="32">
                  <c:v>物理系A</c:v>
                </c:pt>
                <c:pt idx="33">
                  <c:v>資訊物聯網與大數據</c:v>
                </c:pt>
                <c:pt idx="34">
                  <c:v>國際經營貿易</c:v>
                </c:pt>
                <c:pt idx="35">
                  <c:v>企管</c:v>
                </c:pt>
                <c:pt idx="36">
                  <c:v>畜產生物B</c:v>
                </c:pt>
                <c:pt idx="37">
                  <c:v>畜產生物B</c:v>
                </c:pt>
                <c:pt idx="38">
                  <c:v>統計系巨量</c:v>
                </c:pt>
                <c:pt idx="39">
                  <c:v>食品系A</c:v>
                </c:pt>
                <c:pt idx="40">
                  <c:v>永續科學管理</c:v>
                </c:pt>
                <c:pt idx="41">
                  <c:v>應數學系</c:v>
                </c:pt>
                <c:pt idx="42">
                  <c:v>生命生物醫學</c:v>
                </c:pt>
                <c:pt idx="43">
                  <c:v>財務金融</c:v>
                </c:pt>
                <c:pt idx="44">
                  <c:v>電機工</c:v>
                </c:pt>
                <c:pt idx="45">
                  <c:v>食品系B</c:v>
                </c:pt>
                <c:pt idx="46">
                  <c:v>環工A</c:v>
                </c:pt>
                <c:pt idx="47">
                  <c:v>化工材工生化工</c:v>
                </c:pt>
                <c:pt idx="48">
                  <c:v>化工材工材工</c:v>
                </c:pt>
                <c:pt idx="49">
                  <c:v>化工材工製程能源</c:v>
                </c:pt>
                <c:pt idx="50">
                  <c:v>化學化學</c:v>
                </c:pt>
                <c:pt idx="51">
                  <c:v>資工程人工智慧</c:v>
                </c:pt>
              </c:strCache>
            </c:strRef>
          </c:cat>
          <c:val>
            <c:numRef>
              <c:f>'Trend chart'!$B$135:$BA$135</c:f>
              <c:numCache>
                <c:formatCode>#,##0.00</c:formatCode>
                <c:ptCount val="52"/>
                <c:pt idx="0">
                  <c:v>63.93</c:v>
                </c:pt>
                <c:pt idx="1">
                  <c:v>43.39</c:v>
                </c:pt>
                <c:pt idx="2">
                  <c:v>53.12</c:v>
                </c:pt>
                <c:pt idx="3">
                  <c:v>55.62</c:v>
                </c:pt>
                <c:pt idx="4">
                  <c:v>43.39</c:v>
                </c:pt>
                <c:pt idx="5">
                  <c:v>51.85</c:v>
                </c:pt>
                <c:pt idx="6">
                  <c:v>49.96</c:v>
                </c:pt>
                <c:pt idx="7">
                  <c:v>44.93</c:v>
                </c:pt>
                <c:pt idx="8">
                  <c:v>43.17</c:v>
                </c:pt>
                <c:pt idx="9">
                  <c:v>51.6</c:v>
                </c:pt>
                <c:pt idx="10">
                  <c:v>51.85</c:v>
                </c:pt>
                <c:pt idx="11">
                  <c:v>43.55</c:v>
                </c:pt>
                <c:pt idx="12">
                  <c:v>54.863636363636367</c:v>
                </c:pt>
                <c:pt idx="13">
                  <c:v>35.333333333333343</c:v>
                </c:pt>
                <c:pt idx="14">
                  <c:v>48</c:v>
                </c:pt>
                <c:pt idx="15">
                  <c:v>25.833333333333329</c:v>
                </c:pt>
                <c:pt idx="16">
                  <c:v>53.047619047619051</c:v>
                </c:pt>
                <c:pt idx="17">
                  <c:v>43.166666666666657</c:v>
                </c:pt>
                <c:pt idx="18">
                  <c:v>53.111111111111107</c:v>
                </c:pt>
                <c:pt idx="19">
                  <c:v>47</c:v>
                </c:pt>
                <c:pt idx="20">
                  <c:v>42.6</c:v>
                </c:pt>
                <c:pt idx="21">
                  <c:v>48</c:v>
                </c:pt>
                <c:pt idx="22">
                  <c:v>49.75</c:v>
                </c:pt>
                <c:pt idx="23">
                  <c:v>51.846153846153847</c:v>
                </c:pt>
                <c:pt idx="24">
                  <c:v>51.916666666666657</c:v>
                </c:pt>
                <c:pt idx="25">
                  <c:v>50.111111111111107</c:v>
                </c:pt>
                <c:pt idx="26">
                  <c:v>54.863636363636367</c:v>
                </c:pt>
                <c:pt idx="27">
                  <c:v>54.863636363636367</c:v>
                </c:pt>
                <c:pt idx="28">
                  <c:v>50.125</c:v>
                </c:pt>
                <c:pt idx="29">
                  <c:v>52.4</c:v>
                </c:pt>
                <c:pt idx="30">
                  <c:v>52.2</c:v>
                </c:pt>
                <c:pt idx="31">
                  <c:v>28.27272727272727</c:v>
                </c:pt>
                <c:pt idx="32">
                  <c:v>47</c:v>
                </c:pt>
                <c:pt idx="33">
                  <c:v>50.111111111111107</c:v>
                </c:pt>
                <c:pt idx="34">
                  <c:v>48.2</c:v>
                </c:pt>
                <c:pt idx="35">
                  <c:v>51.2</c:v>
                </c:pt>
                <c:pt idx="36">
                  <c:v>17.5</c:v>
                </c:pt>
                <c:pt idx="37">
                  <c:v>17.5</c:v>
                </c:pt>
                <c:pt idx="38">
                  <c:v>44.928571428571431</c:v>
                </c:pt>
                <c:pt idx="39">
                  <c:v>20.8</c:v>
                </c:pt>
                <c:pt idx="40">
                  <c:v>45.586206896551722</c:v>
                </c:pt>
                <c:pt idx="41">
                  <c:v>43.833333333333343</c:v>
                </c:pt>
                <c:pt idx="42">
                  <c:v>51.846153846153847</c:v>
                </c:pt>
                <c:pt idx="43">
                  <c:v>56.555555555555557</c:v>
                </c:pt>
                <c:pt idx="44">
                  <c:v>54.25</c:v>
                </c:pt>
                <c:pt idx="45">
                  <c:v>20.8</c:v>
                </c:pt>
                <c:pt idx="46">
                  <c:v>42.6</c:v>
                </c:pt>
                <c:pt idx="47">
                  <c:v>46</c:v>
                </c:pt>
                <c:pt idx="48">
                  <c:v>46</c:v>
                </c:pt>
                <c:pt idx="49">
                  <c:v>46</c:v>
                </c:pt>
                <c:pt idx="50">
                  <c:v>47.4</c:v>
                </c:pt>
                <c:pt idx="51">
                  <c:v>52.4</c:v>
                </c:pt>
              </c:numCache>
            </c:numRef>
          </c:val>
        </c:ser>
        <c:ser>
          <c:idx val="1"/>
          <c:order val="1"/>
          <c:tx>
            <c:strRef>
              <c:f>'Trend chart'!$A$136</c:f>
              <c:strCache>
                <c:ptCount val="1"/>
                <c:pt idx="0">
                  <c:v>東海大學</c:v>
                </c:pt>
              </c:strCache>
            </c:strRef>
          </c:tx>
          <c:cat>
            <c:strRef>
              <c:f>'Trend chart'!$B$134:$BA$134</c:f>
              <c:strCache>
                <c:ptCount val="52"/>
                <c:pt idx="0">
                  <c:v>音樂學系</c:v>
                </c:pt>
                <c:pt idx="1">
                  <c:v>建築系B</c:v>
                </c:pt>
                <c:pt idx="2">
                  <c:v>美術學系</c:v>
                </c:pt>
                <c:pt idx="3">
                  <c:v>法律學系</c:v>
                </c:pt>
                <c:pt idx="4">
                  <c:v>建築系A</c:v>
                </c:pt>
                <c:pt idx="5">
                  <c:v>生命生態暨生物多樣性</c:v>
                </c:pt>
                <c:pt idx="6">
                  <c:v>中文系</c:v>
                </c:pt>
                <c:pt idx="7">
                  <c:v>統計系決策</c:v>
                </c:pt>
                <c:pt idx="8">
                  <c:v>工工資訊智慧生產</c:v>
                </c:pt>
                <c:pt idx="9">
                  <c:v>歷史系</c:v>
                </c:pt>
                <c:pt idx="10">
                  <c:v>化學生物A</c:v>
                </c:pt>
                <c:pt idx="11">
                  <c:v>景觀學系</c:v>
                </c:pt>
                <c:pt idx="12">
                  <c:v>政治政治</c:v>
                </c:pt>
                <c:pt idx="13">
                  <c:v>行政管理政策</c:v>
                </c:pt>
                <c:pt idx="14">
                  <c:v>經濟一般</c:v>
                </c:pt>
                <c:pt idx="15">
                  <c:v>高齡健康運動</c:v>
                </c:pt>
                <c:pt idx="16">
                  <c:v>外文系</c:v>
                </c:pt>
                <c:pt idx="17">
                  <c:v>工工資訊智慧管理</c:v>
                </c:pt>
                <c:pt idx="18">
                  <c:v>國際學院國際經營管理</c:v>
                </c:pt>
                <c:pt idx="19">
                  <c:v>物理系B</c:v>
                </c:pt>
                <c:pt idx="20">
                  <c:v>環工B</c:v>
                </c:pt>
                <c:pt idx="21">
                  <c:v>經濟產業</c:v>
                </c:pt>
                <c:pt idx="22">
                  <c:v>哲學系</c:v>
                </c:pt>
                <c:pt idx="23">
                  <c:v>化學生物B</c:v>
                </c:pt>
                <c:pt idx="24">
                  <c:v>日語系</c:v>
                </c:pt>
                <c:pt idx="25">
                  <c:v>資訊數位電子商務</c:v>
                </c:pt>
                <c:pt idx="26">
                  <c:v>政治國際</c:v>
                </c:pt>
                <c:pt idx="27">
                  <c:v>資工軟體</c:v>
                </c:pt>
                <c:pt idx="28">
                  <c:v>會計學系</c:v>
                </c:pt>
                <c:pt idx="29">
                  <c:v>資工資電</c:v>
                </c:pt>
                <c:pt idx="30">
                  <c:v>社會系</c:v>
                </c:pt>
                <c:pt idx="31">
                  <c:v>餐旅管理系</c:v>
                </c:pt>
                <c:pt idx="32">
                  <c:v>物理系A</c:v>
                </c:pt>
                <c:pt idx="33">
                  <c:v>資訊物聯網與大數據</c:v>
                </c:pt>
                <c:pt idx="34">
                  <c:v>國際經營貿易</c:v>
                </c:pt>
                <c:pt idx="35">
                  <c:v>企管</c:v>
                </c:pt>
                <c:pt idx="36">
                  <c:v>畜產生物B</c:v>
                </c:pt>
                <c:pt idx="37">
                  <c:v>畜產生物B</c:v>
                </c:pt>
                <c:pt idx="38">
                  <c:v>統計系巨量</c:v>
                </c:pt>
                <c:pt idx="39">
                  <c:v>食品系A</c:v>
                </c:pt>
                <c:pt idx="40">
                  <c:v>永續科學管理</c:v>
                </c:pt>
                <c:pt idx="41">
                  <c:v>應數學系</c:v>
                </c:pt>
                <c:pt idx="42">
                  <c:v>生命生物醫學</c:v>
                </c:pt>
                <c:pt idx="43">
                  <c:v>財務金融</c:v>
                </c:pt>
                <c:pt idx="44">
                  <c:v>電機工</c:v>
                </c:pt>
                <c:pt idx="45">
                  <c:v>食品系B</c:v>
                </c:pt>
                <c:pt idx="46">
                  <c:v>環工A</c:v>
                </c:pt>
                <c:pt idx="47">
                  <c:v>化工材工生化工</c:v>
                </c:pt>
                <c:pt idx="48">
                  <c:v>化工材工材工</c:v>
                </c:pt>
                <c:pt idx="49">
                  <c:v>化工材工製程能源</c:v>
                </c:pt>
                <c:pt idx="50">
                  <c:v>化學化學</c:v>
                </c:pt>
                <c:pt idx="51">
                  <c:v>資工程人工智慧</c:v>
                </c:pt>
              </c:strCache>
            </c:strRef>
          </c:cat>
          <c:val>
            <c:numRef>
              <c:f>'Trend chart'!$B$136:$BA$136</c:f>
              <c:numCache>
                <c:formatCode>#,##0.00</c:formatCode>
                <c:ptCount val="52"/>
                <c:pt idx="0">
                  <c:v>47.82</c:v>
                </c:pt>
                <c:pt idx="1">
                  <c:v>42.27</c:v>
                </c:pt>
                <c:pt idx="2">
                  <c:v>39.869999999999997</c:v>
                </c:pt>
                <c:pt idx="3">
                  <c:v>33.450000000000003</c:v>
                </c:pt>
                <c:pt idx="4">
                  <c:v>32.82</c:v>
                </c:pt>
                <c:pt idx="5">
                  <c:v>28.17</c:v>
                </c:pt>
                <c:pt idx="6">
                  <c:v>27.75</c:v>
                </c:pt>
                <c:pt idx="7">
                  <c:v>27.45</c:v>
                </c:pt>
                <c:pt idx="8">
                  <c:v>26.6</c:v>
                </c:pt>
                <c:pt idx="9">
                  <c:v>26</c:v>
                </c:pt>
                <c:pt idx="10">
                  <c:v>25.78</c:v>
                </c:pt>
                <c:pt idx="11">
                  <c:v>24.82</c:v>
                </c:pt>
                <c:pt idx="12">
                  <c:v>24.43</c:v>
                </c:pt>
                <c:pt idx="13">
                  <c:v>23.82</c:v>
                </c:pt>
                <c:pt idx="14">
                  <c:v>23.67</c:v>
                </c:pt>
                <c:pt idx="15">
                  <c:v>23.67</c:v>
                </c:pt>
                <c:pt idx="16">
                  <c:v>22.75</c:v>
                </c:pt>
                <c:pt idx="17">
                  <c:v>22.43</c:v>
                </c:pt>
                <c:pt idx="18">
                  <c:v>22.06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21.8</c:v>
                </c:pt>
                <c:pt idx="23">
                  <c:v>21.3</c:v>
                </c:pt>
                <c:pt idx="24">
                  <c:v>21.14</c:v>
                </c:pt>
                <c:pt idx="25">
                  <c:v>20.7</c:v>
                </c:pt>
                <c:pt idx="26">
                  <c:v>20.7</c:v>
                </c:pt>
                <c:pt idx="27">
                  <c:v>20.18</c:v>
                </c:pt>
                <c:pt idx="28">
                  <c:v>19.920000000000002</c:v>
                </c:pt>
                <c:pt idx="29">
                  <c:v>19.73</c:v>
                </c:pt>
                <c:pt idx="30">
                  <c:v>19.670000000000002</c:v>
                </c:pt>
                <c:pt idx="31">
                  <c:v>19</c:v>
                </c:pt>
                <c:pt idx="32">
                  <c:v>18.329999999999998</c:v>
                </c:pt>
                <c:pt idx="33">
                  <c:v>18.11</c:v>
                </c:pt>
                <c:pt idx="34">
                  <c:v>17.97</c:v>
                </c:pt>
                <c:pt idx="35">
                  <c:v>17.579999999999998</c:v>
                </c:pt>
                <c:pt idx="36">
                  <c:v>17.5</c:v>
                </c:pt>
                <c:pt idx="37">
                  <c:v>16.75</c:v>
                </c:pt>
                <c:pt idx="38">
                  <c:v>16.73</c:v>
                </c:pt>
                <c:pt idx="39">
                  <c:v>16.63</c:v>
                </c:pt>
                <c:pt idx="40">
                  <c:v>16.22</c:v>
                </c:pt>
                <c:pt idx="41">
                  <c:v>15.76</c:v>
                </c:pt>
                <c:pt idx="42">
                  <c:v>15.38</c:v>
                </c:pt>
                <c:pt idx="43">
                  <c:v>15.37</c:v>
                </c:pt>
                <c:pt idx="44">
                  <c:v>15.09</c:v>
                </c:pt>
                <c:pt idx="45">
                  <c:v>13.13</c:v>
                </c:pt>
                <c:pt idx="46">
                  <c:v>11.75</c:v>
                </c:pt>
                <c:pt idx="47">
                  <c:v>11.52</c:v>
                </c:pt>
                <c:pt idx="48">
                  <c:v>11.38</c:v>
                </c:pt>
                <c:pt idx="49">
                  <c:v>11.27</c:v>
                </c:pt>
                <c:pt idx="50">
                  <c:v>10.220000000000001</c:v>
                </c:pt>
                <c:pt idx="51">
                  <c:v>9.64</c:v>
                </c:pt>
              </c:numCache>
            </c:numRef>
          </c:val>
        </c:ser>
        <c:ser>
          <c:idx val="2"/>
          <c:order val="2"/>
          <c:tx>
            <c:strRef>
              <c:f>'Trend chart'!$A$137</c:f>
              <c:strCache>
                <c:ptCount val="1"/>
                <c:pt idx="0">
                  <c:v>最後一名</c:v>
                </c:pt>
              </c:strCache>
            </c:strRef>
          </c:tx>
          <c:cat>
            <c:strRef>
              <c:f>'Trend chart'!$B$134:$BA$134</c:f>
              <c:strCache>
                <c:ptCount val="52"/>
                <c:pt idx="0">
                  <c:v>音樂學系</c:v>
                </c:pt>
                <c:pt idx="1">
                  <c:v>建築系B</c:v>
                </c:pt>
                <c:pt idx="2">
                  <c:v>美術學系</c:v>
                </c:pt>
                <c:pt idx="3">
                  <c:v>法律學系</c:v>
                </c:pt>
                <c:pt idx="4">
                  <c:v>建築系A</c:v>
                </c:pt>
                <c:pt idx="5">
                  <c:v>生命生態暨生物多樣性</c:v>
                </c:pt>
                <c:pt idx="6">
                  <c:v>中文系</c:v>
                </c:pt>
                <c:pt idx="7">
                  <c:v>統計系決策</c:v>
                </c:pt>
                <c:pt idx="8">
                  <c:v>工工資訊智慧生產</c:v>
                </c:pt>
                <c:pt idx="9">
                  <c:v>歷史系</c:v>
                </c:pt>
                <c:pt idx="10">
                  <c:v>化學生物A</c:v>
                </c:pt>
                <c:pt idx="11">
                  <c:v>景觀學系</c:v>
                </c:pt>
                <c:pt idx="12">
                  <c:v>政治政治</c:v>
                </c:pt>
                <c:pt idx="13">
                  <c:v>行政管理政策</c:v>
                </c:pt>
                <c:pt idx="14">
                  <c:v>經濟一般</c:v>
                </c:pt>
                <c:pt idx="15">
                  <c:v>高齡健康運動</c:v>
                </c:pt>
                <c:pt idx="16">
                  <c:v>外文系</c:v>
                </c:pt>
                <c:pt idx="17">
                  <c:v>工工資訊智慧管理</c:v>
                </c:pt>
                <c:pt idx="18">
                  <c:v>國際學院國際經營管理</c:v>
                </c:pt>
                <c:pt idx="19">
                  <c:v>物理系B</c:v>
                </c:pt>
                <c:pt idx="20">
                  <c:v>環工B</c:v>
                </c:pt>
                <c:pt idx="21">
                  <c:v>經濟產業</c:v>
                </c:pt>
                <c:pt idx="22">
                  <c:v>哲學系</c:v>
                </c:pt>
                <c:pt idx="23">
                  <c:v>化學生物B</c:v>
                </c:pt>
                <c:pt idx="24">
                  <c:v>日語系</c:v>
                </c:pt>
                <c:pt idx="25">
                  <c:v>資訊數位電子商務</c:v>
                </c:pt>
                <c:pt idx="26">
                  <c:v>政治國際</c:v>
                </c:pt>
                <c:pt idx="27">
                  <c:v>資工軟體</c:v>
                </c:pt>
                <c:pt idx="28">
                  <c:v>會計學系</c:v>
                </c:pt>
                <c:pt idx="29">
                  <c:v>資工資電</c:v>
                </c:pt>
                <c:pt idx="30">
                  <c:v>社會系</c:v>
                </c:pt>
                <c:pt idx="31">
                  <c:v>餐旅管理系</c:v>
                </c:pt>
                <c:pt idx="32">
                  <c:v>物理系A</c:v>
                </c:pt>
                <c:pt idx="33">
                  <c:v>資訊物聯網與大數據</c:v>
                </c:pt>
                <c:pt idx="34">
                  <c:v>國際經營貿易</c:v>
                </c:pt>
                <c:pt idx="35">
                  <c:v>企管</c:v>
                </c:pt>
                <c:pt idx="36">
                  <c:v>畜產生物B</c:v>
                </c:pt>
                <c:pt idx="37">
                  <c:v>畜產生物B</c:v>
                </c:pt>
                <c:pt idx="38">
                  <c:v>統計系巨量</c:v>
                </c:pt>
                <c:pt idx="39">
                  <c:v>食品系A</c:v>
                </c:pt>
                <c:pt idx="40">
                  <c:v>永續科學管理</c:v>
                </c:pt>
                <c:pt idx="41">
                  <c:v>應數學系</c:v>
                </c:pt>
                <c:pt idx="42">
                  <c:v>生命生物醫學</c:v>
                </c:pt>
                <c:pt idx="43">
                  <c:v>財務金融</c:v>
                </c:pt>
                <c:pt idx="44">
                  <c:v>電機工</c:v>
                </c:pt>
                <c:pt idx="45">
                  <c:v>食品系B</c:v>
                </c:pt>
                <c:pt idx="46">
                  <c:v>環工A</c:v>
                </c:pt>
                <c:pt idx="47">
                  <c:v>化工材工生化工</c:v>
                </c:pt>
                <c:pt idx="48">
                  <c:v>化工材工材工</c:v>
                </c:pt>
                <c:pt idx="49">
                  <c:v>化工材工製程能源</c:v>
                </c:pt>
                <c:pt idx="50">
                  <c:v>化學化學</c:v>
                </c:pt>
                <c:pt idx="51">
                  <c:v>資工程人工智慧</c:v>
                </c:pt>
              </c:strCache>
            </c:strRef>
          </c:cat>
          <c:val>
            <c:numRef>
              <c:f>'Trend chart'!$B$137:$BA$137</c:f>
              <c:numCache>
                <c:formatCode>#,##0.00</c:formatCode>
                <c:ptCount val="52"/>
                <c:pt idx="0">
                  <c:v>17.78</c:v>
                </c:pt>
                <c:pt idx="1">
                  <c:v>24.05</c:v>
                </c:pt>
                <c:pt idx="2">
                  <c:v>25.25</c:v>
                </c:pt>
                <c:pt idx="3">
                  <c:v>18.25</c:v>
                </c:pt>
                <c:pt idx="4">
                  <c:v>24.05</c:v>
                </c:pt>
                <c:pt idx="5">
                  <c:v>12</c:v>
                </c:pt>
                <c:pt idx="6">
                  <c:v>19.239999999999998</c:v>
                </c:pt>
                <c:pt idx="7">
                  <c:v>12.56</c:v>
                </c:pt>
                <c:pt idx="8">
                  <c:v>15.6</c:v>
                </c:pt>
                <c:pt idx="9">
                  <c:v>18.739999999999998</c:v>
                </c:pt>
                <c:pt idx="10">
                  <c:v>12</c:v>
                </c:pt>
                <c:pt idx="11">
                  <c:v>17.2</c:v>
                </c:pt>
                <c:pt idx="12">
                  <c:v>20.695652173913039</c:v>
                </c:pt>
                <c:pt idx="13">
                  <c:v>18.285714285714281</c:v>
                </c:pt>
                <c:pt idx="14">
                  <c:v>14.09090909090909</c:v>
                </c:pt>
                <c:pt idx="15">
                  <c:v>23.666666666666671</c:v>
                </c:pt>
                <c:pt idx="16">
                  <c:v>18.25</c:v>
                </c:pt>
                <c:pt idx="17">
                  <c:v>15.6</c:v>
                </c:pt>
                <c:pt idx="18">
                  <c:v>18.75</c:v>
                </c:pt>
                <c:pt idx="19">
                  <c:v>8.3333333333333339</c:v>
                </c:pt>
                <c:pt idx="20">
                  <c:v>11.75</c:v>
                </c:pt>
                <c:pt idx="21">
                  <c:v>14.09090909090909</c:v>
                </c:pt>
                <c:pt idx="22">
                  <c:v>18.285714285714281</c:v>
                </c:pt>
                <c:pt idx="23">
                  <c:v>12</c:v>
                </c:pt>
                <c:pt idx="24">
                  <c:v>18.53846153846154</c:v>
                </c:pt>
                <c:pt idx="25">
                  <c:v>14.54545454545454</c:v>
                </c:pt>
                <c:pt idx="26">
                  <c:v>20.695652173913039</c:v>
                </c:pt>
                <c:pt idx="27">
                  <c:v>20.695652173913039</c:v>
                </c:pt>
                <c:pt idx="28">
                  <c:v>19.666666666666671</c:v>
                </c:pt>
                <c:pt idx="29">
                  <c:v>9.6363636363636367</c:v>
                </c:pt>
                <c:pt idx="30">
                  <c:v>18.18181818181818</c:v>
                </c:pt>
                <c:pt idx="31">
                  <c:v>19</c:v>
                </c:pt>
                <c:pt idx="32">
                  <c:v>8.3333333333333339</c:v>
                </c:pt>
                <c:pt idx="33">
                  <c:v>14.54545454545454</c:v>
                </c:pt>
                <c:pt idx="34">
                  <c:v>13.18181818181818</c:v>
                </c:pt>
                <c:pt idx="35">
                  <c:v>16.25</c:v>
                </c:pt>
                <c:pt idx="36">
                  <c:v>16.75</c:v>
                </c:pt>
                <c:pt idx="37">
                  <c:v>16.75</c:v>
                </c:pt>
                <c:pt idx="38">
                  <c:v>12.555555555555561</c:v>
                </c:pt>
                <c:pt idx="39">
                  <c:v>13.125</c:v>
                </c:pt>
                <c:pt idx="40">
                  <c:v>16.222222222222221</c:v>
                </c:pt>
                <c:pt idx="41">
                  <c:v>12.16666666666667</c:v>
                </c:pt>
                <c:pt idx="42">
                  <c:v>12</c:v>
                </c:pt>
                <c:pt idx="43">
                  <c:v>15.37037037037037</c:v>
                </c:pt>
                <c:pt idx="44">
                  <c:v>12.75</c:v>
                </c:pt>
                <c:pt idx="45">
                  <c:v>13.125</c:v>
                </c:pt>
                <c:pt idx="46">
                  <c:v>11.75</c:v>
                </c:pt>
                <c:pt idx="47">
                  <c:v>8.9565217391304355</c:v>
                </c:pt>
                <c:pt idx="48">
                  <c:v>8.9565217391304355</c:v>
                </c:pt>
                <c:pt idx="49">
                  <c:v>8.9565217391304355</c:v>
                </c:pt>
                <c:pt idx="50">
                  <c:v>8</c:v>
                </c:pt>
                <c:pt idx="51">
                  <c:v>9.6363636363636367</c:v>
                </c:pt>
              </c:numCache>
            </c:numRef>
          </c:val>
        </c:ser>
        <c:ser>
          <c:idx val="3"/>
          <c:order val="3"/>
          <c:tx>
            <c:strRef>
              <c:f>'Trend chart'!$A$138</c:f>
              <c:strCache>
                <c:ptCount val="1"/>
              </c:strCache>
            </c:strRef>
          </c:tx>
          <c:cat>
            <c:strRef>
              <c:f>'Trend chart'!$B$134:$BA$134</c:f>
              <c:strCache>
                <c:ptCount val="52"/>
                <c:pt idx="0">
                  <c:v>音樂學系</c:v>
                </c:pt>
                <c:pt idx="1">
                  <c:v>建築系B</c:v>
                </c:pt>
                <c:pt idx="2">
                  <c:v>美術學系</c:v>
                </c:pt>
                <c:pt idx="3">
                  <c:v>法律學系</c:v>
                </c:pt>
                <c:pt idx="4">
                  <c:v>建築系A</c:v>
                </c:pt>
                <c:pt idx="5">
                  <c:v>生命生態暨生物多樣性</c:v>
                </c:pt>
                <c:pt idx="6">
                  <c:v>中文系</c:v>
                </c:pt>
                <c:pt idx="7">
                  <c:v>統計系決策</c:v>
                </c:pt>
                <c:pt idx="8">
                  <c:v>工工資訊智慧生產</c:v>
                </c:pt>
                <c:pt idx="9">
                  <c:v>歷史系</c:v>
                </c:pt>
                <c:pt idx="10">
                  <c:v>化學生物A</c:v>
                </c:pt>
                <c:pt idx="11">
                  <c:v>景觀學系</c:v>
                </c:pt>
                <c:pt idx="12">
                  <c:v>政治政治</c:v>
                </c:pt>
                <c:pt idx="13">
                  <c:v>行政管理政策</c:v>
                </c:pt>
                <c:pt idx="14">
                  <c:v>經濟一般</c:v>
                </c:pt>
                <c:pt idx="15">
                  <c:v>高齡健康運動</c:v>
                </c:pt>
                <c:pt idx="16">
                  <c:v>外文系</c:v>
                </c:pt>
                <c:pt idx="17">
                  <c:v>工工資訊智慧管理</c:v>
                </c:pt>
                <c:pt idx="18">
                  <c:v>國際學院國際經營管理</c:v>
                </c:pt>
                <c:pt idx="19">
                  <c:v>物理系B</c:v>
                </c:pt>
                <c:pt idx="20">
                  <c:v>環工B</c:v>
                </c:pt>
                <c:pt idx="21">
                  <c:v>經濟產業</c:v>
                </c:pt>
                <c:pt idx="22">
                  <c:v>哲學系</c:v>
                </c:pt>
                <c:pt idx="23">
                  <c:v>化學生物B</c:v>
                </c:pt>
                <c:pt idx="24">
                  <c:v>日語系</c:v>
                </c:pt>
                <c:pt idx="25">
                  <c:v>資訊數位電子商務</c:v>
                </c:pt>
                <c:pt idx="26">
                  <c:v>政治國際</c:v>
                </c:pt>
                <c:pt idx="27">
                  <c:v>資工軟體</c:v>
                </c:pt>
                <c:pt idx="28">
                  <c:v>會計學系</c:v>
                </c:pt>
                <c:pt idx="29">
                  <c:v>資工資電</c:v>
                </c:pt>
                <c:pt idx="30">
                  <c:v>社會系</c:v>
                </c:pt>
                <c:pt idx="31">
                  <c:v>餐旅管理系</c:v>
                </c:pt>
                <c:pt idx="32">
                  <c:v>物理系A</c:v>
                </c:pt>
                <c:pt idx="33">
                  <c:v>資訊物聯網與大數據</c:v>
                </c:pt>
                <c:pt idx="34">
                  <c:v>國際經營貿易</c:v>
                </c:pt>
                <c:pt idx="35">
                  <c:v>企管</c:v>
                </c:pt>
                <c:pt idx="36">
                  <c:v>畜產生物B</c:v>
                </c:pt>
                <c:pt idx="37">
                  <c:v>畜產生物B</c:v>
                </c:pt>
                <c:pt idx="38">
                  <c:v>統計系巨量</c:v>
                </c:pt>
                <c:pt idx="39">
                  <c:v>食品系A</c:v>
                </c:pt>
                <c:pt idx="40">
                  <c:v>永續科學管理</c:v>
                </c:pt>
                <c:pt idx="41">
                  <c:v>應數學系</c:v>
                </c:pt>
                <c:pt idx="42">
                  <c:v>生命生物醫學</c:v>
                </c:pt>
                <c:pt idx="43">
                  <c:v>財務金融</c:v>
                </c:pt>
                <c:pt idx="44">
                  <c:v>電機工</c:v>
                </c:pt>
                <c:pt idx="45">
                  <c:v>食品系B</c:v>
                </c:pt>
                <c:pt idx="46">
                  <c:v>環工A</c:v>
                </c:pt>
                <c:pt idx="47">
                  <c:v>化工材工生化工</c:v>
                </c:pt>
                <c:pt idx="48">
                  <c:v>化工材工材工</c:v>
                </c:pt>
                <c:pt idx="49">
                  <c:v>化工材工製程能源</c:v>
                </c:pt>
                <c:pt idx="50">
                  <c:v>化學化學</c:v>
                </c:pt>
                <c:pt idx="51">
                  <c:v>資工程人工智慧</c:v>
                </c:pt>
              </c:strCache>
            </c:strRef>
          </c:cat>
          <c:val>
            <c:numRef>
              <c:f>'Trend chart'!$B$138:$BA$138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</c:ser>
        <c:marker val="1"/>
        <c:axId val="174109440"/>
        <c:axId val="174110976"/>
      </c:lineChart>
      <c:catAx>
        <c:axId val="174109440"/>
        <c:scaling>
          <c:orientation val="minMax"/>
        </c:scaling>
        <c:axPos val="b"/>
        <c:tickLblPos val="nextTo"/>
        <c:crossAx val="174110976"/>
        <c:crosses val="autoZero"/>
        <c:auto val="1"/>
        <c:lblAlgn val="ctr"/>
        <c:lblOffset val="100"/>
      </c:catAx>
      <c:valAx>
        <c:axId val="174110976"/>
        <c:scaling>
          <c:orientation val="minMax"/>
        </c:scaling>
        <c:axPos val="l"/>
        <c:majorGridlines/>
        <c:numFmt formatCode="#,##0.00" sourceLinked="1"/>
        <c:tickLblPos val="nextTo"/>
        <c:crossAx val="174109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'Trend chart'!$A$129</c:f>
              <c:strCache>
                <c:ptCount val="1"/>
                <c:pt idx="0">
                  <c:v>第一名</c:v>
                </c:pt>
              </c:strCache>
            </c:strRef>
          </c:tx>
          <c:cat>
            <c:strRef>
              <c:f>'Trend chart'!$C$128:$BB$128</c:f>
              <c:strCache>
                <c:ptCount val="51"/>
                <c:pt idx="0">
                  <c:v>建築系B</c:v>
                </c:pt>
                <c:pt idx="1">
                  <c:v>美術學系</c:v>
                </c:pt>
                <c:pt idx="2">
                  <c:v>法律學系</c:v>
                </c:pt>
                <c:pt idx="3">
                  <c:v>建築系A</c:v>
                </c:pt>
                <c:pt idx="4">
                  <c:v>生命生態暨生物多樣性</c:v>
                </c:pt>
                <c:pt idx="5">
                  <c:v>中文系</c:v>
                </c:pt>
                <c:pt idx="6">
                  <c:v>統計系決策</c:v>
                </c:pt>
                <c:pt idx="7">
                  <c:v>工工資訊智慧生產</c:v>
                </c:pt>
                <c:pt idx="8">
                  <c:v>歷史系</c:v>
                </c:pt>
                <c:pt idx="9">
                  <c:v>化學生物A</c:v>
                </c:pt>
                <c:pt idx="10">
                  <c:v>景觀學系</c:v>
                </c:pt>
                <c:pt idx="11">
                  <c:v>政治政治</c:v>
                </c:pt>
                <c:pt idx="12">
                  <c:v>行政管理政策</c:v>
                </c:pt>
                <c:pt idx="13">
                  <c:v>經濟一般</c:v>
                </c:pt>
                <c:pt idx="14">
                  <c:v>高齡健康運動</c:v>
                </c:pt>
                <c:pt idx="15">
                  <c:v>外文系</c:v>
                </c:pt>
                <c:pt idx="16">
                  <c:v>工工資訊智慧管理</c:v>
                </c:pt>
                <c:pt idx="17">
                  <c:v>國際學院國際經營管理</c:v>
                </c:pt>
                <c:pt idx="18">
                  <c:v>物理系B</c:v>
                </c:pt>
                <c:pt idx="19">
                  <c:v>環工B</c:v>
                </c:pt>
                <c:pt idx="20">
                  <c:v>經濟產業</c:v>
                </c:pt>
                <c:pt idx="21">
                  <c:v>哲學系</c:v>
                </c:pt>
                <c:pt idx="22">
                  <c:v>化學生物B</c:v>
                </c:pt>
                <c:pt idx="23">
                  <c:v>日語系</c:v>
                </c:pt>
                <c:pt idx="24">
                  <c:v>資訊數位電子商務</c:v>
                </c:pt>
                <c:pt idx="25">
                  <c:v>政治國際</c:v>
                </c:pt>
                <c:pt idx="26">
                  <c:v>資工軟體</c:v>
                </c:pt>
                <c:pt idx="27">
                  <c:v>會計學系</c:v>
                </c:pt>
                <c:pt idx="28">
                  <c:v>資工資電</c:v>
                </c:pt>
                <c:pt idx="29">
                  <c:v>社會系</c:v>
                </c:pt>
                <c:pt idx="30">
                  <c:v>餐旅管理系</c:v>
                </c:pt>
                <c:pt idx="31">
                  <c:v>物理系A</c:v>
                </c:pt>
                <c:pt idx="32">
                  <c:v>資訊物聯網與大數據</c:v>
                </c:pt>
                <c:pt idx="33">
                  <c:v>國際經營貿易</c:v>
                </c:pt>
                <c:pt idx="34">
                  <c:v>企管</c:v>
                </c:pt>
                <c:pt idx="35">
                  <c:v>畜產生物B</c:v>
                </c:pt>
                <c:pt idx="36">
                  <c:v>畜產生物a</c:v>
                </c:pt>
                <c:pt idx="37">
                  <c:v>統計系巨量</c:v>
                </c:pt>
                <c:pt idx="38">
                  <c:v>食品系A</c:v>
                </c:pt>
                <c:pt idx="39">
                  <c:v>永續科學管理</c:v>
                </c:pt>
                <c:pt idx="40">
                  <c:v>應數學系</c:v>
                </c:pt>
                <c:pt idx="41">
                  <c:v>生命生物醫學</c:v>
                </c:pt>
                <c:pt idx="42">
                  <c:v>財務金融</c:v>
                </c:pt>
                <c:pt idx="43">
                  <c:v>電機工</c:v>
                </c:pt>
                <c:pt idx="44">
                  <c:v>食品系B</c:v>
                </c:pt>
                <c:pt idx="45">
                  <c:v>環工A</c:v>
                </c:pt>
                <c:pt idx="46">
                  <c:v>化工材工生化工</c:v>
                </c:pt>
                <c:pt idx="47">
                  <c:v>化工材工材工</c:v>
                </c:pt>
                <c:pt idx="48">
                  <c:v>化工材工製程能源</c:v>
                </c:pt>
                <c:pt idx="49">
                  <c:v>化學化學</c:v>
                </c:pt>
                <c:pt idx="50">
                  <c:v>資工程人工智慧</c:v>
                </c:pt>
              </c:strCache>
            </c:strRef>
          </c:cat>
          <c:val>
            <c:numRef>
              <c:f>'Trend chart'!$C$129:$BB$129</c:f>
              <c:numCache>
                <c:formatCode>#,##0.00</c:formatCode>
                <c:ptCount val="52"/>
                <c:pt idx="0">
                  <c:v>43.39</c:v>
                </c:pt>
                <c:pt idx="1">
                  <c:v>53.12</c:v>
                </c:pt>
                <c:pt idx="2">
                  <c:v>55.62</c:v>
                </c:pt>
                <c:pt idx="3">
                  <c:v>43.39</c:v>
                </c:pt>
                <c:pt idx="4">
                  <c:v>51.85</c:v>
                </c:pt>
                <c:pt idx="5">
                  <c:v>49.96</c:v>
                </c:pt>
                <c:pt idx="6">
                  <c:v>44.93</c:v>
                </c:pt>
                <c:pt idx="7">
                  <c:v>43.17</c:v>
                </c:pt>
                <c:pt idx="8">
                  <c:v>51.6</c:v>
                </c:pt>
                <c:pt idx="9">
                  <c:v>51.85</c:v>
                </c:pt>
                <c:pt idx="10">
                  <c:v>43.55</c:v>
                </c:pt>
                <c:pt idx="11">
                  <c:v>54.863636363636367</c:v>
                </c:pt>
                <c:pt idx="12">
                  <c:v>35.333333333333343</c:v>
                </c:pt>
                <c:pt idx="13">
                  <c:v>48</c:v>
                </c:pt>
                <c:pt idx="14">
                  <c:v>25.833333333333329</c:v>
                </c:pt>
                <c:pt idx="15">
                  <c:v>53.047619047619051</c:v>
                </c:pt>
                <c:pt idx="16">
                  <c:v>43.166666666666657</c:v>
                </c:pt>
                <c:pt idx="17">
                  <c:v>53.111111111111107</c:v>
                </c:pt>
                <c:pt idx="18">
                  <c:v>47</c:v>
                </c:pt>
                <c:pt idx="19">
                  <c:v>42.6</c:v>
                </c:pt>
                <c:pt idx="20">
                  <c:v>48</c:v>
                </c:pt>
                <c:pt idx="21">
                  <c:v>49.75</c:v>
                </c:pt>
                <c:pt idx="22">
                  <c:v>51.846153846153847</c:v>
                </c:pt>
                <c:pt idx="23">
                  <c:v>51.916666666666657</c:v>
                </c:pt>
                <c:pt idx="24">
                  <c:v>50.111111111111107</c:v>
                </c:pt>
                <c:pt idx="25">
                  <c:v>54.863636363636367</c:v>
                </c:pt>
                <c:pt idx="26">
                  <c:v>54.863636363636367</c:v>
                </c:pt>
                <c:pt idx="27">
                  <c:v>50.125</c:v>
                </c:pt>
                <c:pt idx="28">
                  <c:v>52.4</c:v>
                </c:pt>
                <c:pt idx="29">
                  <c:v>52.2</c:v>
                </c:pt>
                <c:pt idx="30">
                  <c:v>28.27272727272727</c:v>
                </c:pt>
                <c:pt idx="31">
                  <c:v>47</c:v>
                </c:pt>
                <c:pt idx="32">
                  <c:v>50.111111111111107</c:v>
                </c:pt>
                <c:pt idx="33">
                  <c:v>48.2</c:v>
                </c:pt>
                <c:pt idx="34">
                  <c:v>51.2</c:v>
                </c:pt>
                <c:pt idx="35">
                  <c:v>17.5</c:v>
                </c:pt>
                <c:pt idx="36">
                  <c:v>17.5</c:v>
                </c:pt>
                <c:pt idx="37">
                  <c:v>44.928571428571431</c:v>
                </c:pt>
                <c:pt idx="38">
                  <c:v>20.8</c:v>
                </c:pt>
                <c:pt idx="39">
                  <c:v>45.586206896551722</c:v>
                </c:pt>
                <c:pt idx="40">
                  <c:v>43.833333333333343</c:v>
                </c:pt>
                <c:pt idx="41">
                  <c:v>51.846153846153847</c:v>
                </c:pt>
                <c:pt idx="42">
                  <c:v>56.555555555555557</c:v>
                </c:pt>
                <c:pt idx="43">
                  <c:v>54.25</c:v>
                </c:pt>
                <c:pt idx="44">
                  <c:v>20.8</c:v>
                </c:pt>
                <c:pt idx="45">
                  <c:v>42.6</c:v>
                </c:pt>
                <c:pt idx="46">
                  <c:v>46</c:v>
                </c:pt>
                <c:pt idx="47">
                  <c:v>46</c:v>
                </c:pt>
                <c:pt idx="48">
                  <c:v>46</c:v>
                </c:pt>
                <c:pt idx="49">
                  <c:v>47.4</c:v>
                </c:pt>
                <c:pt idx="50">
                  <c:v>52.4</c:v>
                </c:pt>
              </c:numCache>
            </c:numRef>
          </c:val>
        </c:ser>
        <c:ser>
          <c:idx val="1"/>
          <c:order val="1"/>
          <c:tx>
            <c:strRef>
              <c:f>'Trend chart'!$A$130</c:f>
              <c:strCache>
                <c:ptCount val="1"/>
                <c:pt idx="0">
                  <c:v>東海大學</c:v>
                </c:pt>
              </c:strCache>
            </c:strRef>
          </c:tx>
          <c:cat>
            <c:strRef>
              <c:f>'Trend chart'!$C$128:$BB$128</c:f>
              <c:strCache>
                <c:ptCount val="51"/>
                <c:pt idx="0">
                  <c:v>建築系B</c:v>
                </c:pt>
                <c:pt idx="1">
                  <c:v>美術學系</c:v>
                </c:pt>
                <c:pt idx="2">
                  <c:v>法律學系</c:v>
                </c:pt>
                <c:pt idx="3">
                  <c:v>建築系A</c:v>
                </c:pt>
                <c:pt idx="4">
                  <c:v>生命生態暨生物多樣性</c:v>
                </c:pt>
                <c:pt idx="5">
                  <c:v>中文系</c:v>
                </c:pt>
                <c:pt idx="6">
                  <c:v>統計系決策</c:v>
                </c:pt>
                <c:pt idx="7">
                  <c:v>工工資訊智慧生產</c:v>
                </c:pt>
                <c:pt idx="8">
                  <c:v>歷史系</c:v>
                </c:pt>
                <c:pt idx="9">
                  <c:v>化學生物A</c:v>
                </c:pt>
                <c:pt idx="10">
                  <c:v>景觀學系</c:v>
                </c:pt>
                <c:pt idx="11">
                  <c:v>政治政治</c:v>
                </c:pt>
                <c:pt idx="12">
                  <c:v>行政管理政策</c:v>
                </c:pt>
                <c:pt idx="13">
                  <c:v>經濟一般</c:v>
                </c:pt>
                <c:pt idx="14">
                  <c:v>高齡健康運動</c:v>
                </c:pt>
                <c:pt idx="15">
                  <c:v>外文系</c:v>
                </c:pt>
                <c:pt idx="16">
                  <c:v>工工資訊智慧管理</c:v>
                </c:pt>
                <c:pt idx="17">
                  <c:v>國際學院國際經營管理</c:v>
                </c:pt>
                <c:pt idx="18">
                  <c:v>物理系B</c:v>
                </c:pt>
                <c:pt idx="19">
                  <c:v>環工B</c:v>
                </c:pt>
                <c:pt idx="20">
                  <c:v>經濟產業</c:v>
                </c:pt>
                <c:pt idx="21">
                  <c:v>哲學系</c:v>
                </c:pt>
                <c:pt idx="22">
                  <c:v>化學生物B</c:v>
                </c:pt>
                <c:pt idx="23">
                  <c:v>日語系</c:v>
                </c:pt>
                <c:pt idx="24">
                  <c:v>資訊數位電子商務</c:v>
                </c:pt>
                <c:pt idx="25">
                  <c:v>政治國際</c:v>
                </c:pt>
                <c:pt idx="26">
                  <c:v>資工軟體</c:v>
                </c:pt>
                <c:pt idx="27">
                  <c:v>會計學系</c:v>
                </c:pt>
                <c:pt idx="28">
                  <c:v>資工資電</c:v>
                </c:pt>
                <c:pt idx="29">
                  <c:v>社會系</c:v>
                </c:pt>
                <c:pt idx="30">
                  <c:v>餐旅管理系</c:v>
                </c:pt>
                <c:pt idx="31">
                  <c:v>物理系A</c:v>
                </c:pt>
                <c:pt idx="32">
                  <c:v>資訊物聯網與大數據</c:v>
                </c:pt>
                <c:pt idx="33">
                  <c:v>國際經營貿易</c:v>
                </c:pt>
                <c:pt idx="34">
                  <c:v>企管</c:v>
                </c:pt>
                <c:pt idx="35">
                  <c:v>畜產生物B</c:v>
                </c:pt>
                <c:pt idx="36">
                  <c:v>畜產生物a</c:v>
                </c:pt>
                <c:pt idx="37">
                  <c:v>統計系巨量</c:v>
                </c:pt>
                <c:pt idx="38">
                  <c:v>食品系A</c:v>
                </c:pt>
                <c:pt idx="39">
                  <c:v>永續科學管理</c:v>
                </c:pt>
                <c:pt idx="40">
                  <c:v>應數學系</c:v>
                </c:pt>
                <c:pt idx="41">
                  <c:v>生命生物醫學</c:v>
                </c:pt>
                <c:pt idx="42">
                  <c:v>財務金融</c:v>
                </c:pt>
                <c:pt idx="43">
                  <c:v>電機工</c:v>
                </c:pt>
                <c:pt idx="44">
                  <c:v>食品系B</c:v>
                </c:pt>
                <c:pt idx="45">
                  <c:v>環工A</c:v>
                </c:pt>
                <c:pt idx="46">
                  <c:v>化工材工生化工</c:v>
                </c:pt>
                <c:pt idx="47">
                  <c:v>化工材工材工</c:v>
                </c:pt>
                <c:pt idx="48">
                  <c:v>化工材工製程能源</c:v>
                </c:pt>
                <c:pt idx="49">
                  <c:v>化學化學</c:v>
                </c:pt>
                <c:pt idx="50">
                  <c:v>資工程人工智慧</c:v>
                </c:pt>
              </c:strCache>
            </c:strRef>
          </c:cat>
          <c:val>
            <c:numRef>
              <c:f>'Trend chart'!$C$130:$BB$130</c:f>
              <c:numCache>
                <c:formatCode>#,##0.00</c:formatCode>
                <c:ptCount val="52"/>
                <c:pt idx="0">
                  <c:v>42.27</c:v>
                </c:pt>
                <c:pt idx="1">
                  <c:v>39.869999999999997</c:v>
                </c:pt>
                <c:pt idx="2">
                  <c:v>33.450000000000003</c:v>
                </c:pt>
                <c:pt idx="3">
                  <c:v>32.82</c:v>
                </c:pt>
                <c:pt idx="4">
                  <c:v>28.17</c:v>
                </c:pt>
                <c:pt idx="5">
                  <c:v>27.75</c:v>
                </c:pt>
                <c:pt idx="6">
                  <c:v>27.45</c:v>
                </c:pt>
                <c:pt idx="7">
                  <c:v>26.6</c:v>
                </c:pt>
                <c:pt idx="8">
                  <c:v>26</c:v>
                </c:pt>
                <c:pt idx="9">
                  <c:v>25.78</c:v>
                </c:pt>
                <c:pt idx="10">
                  <c:v>24.82</c:v>
                </c:pt>
                <c:pt idx="11">
                  <c:v>24.43</c:v>
                </c:pt>
                <c:pt idx="12">
                  <c:v>23.82</c:v>
                </c:pt>
                <c:pt idx="13">
                  <c:v>23.67</c:v>
                </c:pt>
                <c:pt idx="14">
                  <c:v>23.67</c:v>
                </c:pt>
                <c:pt idx="15">
                  <c:v>22.75</c:v>
                </c:pt>
                <c:pt idx="16">
                  <c:v>22.43</c:v>
                </c:pt>
                <c:pt idx="17">
                  <c:v>22.06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21.8</c:v>
                </c:pt>
                <c:pt idx="22">
                  <c:v>21.3</c:v>
                </c:pt>
                <c:pt idx="23">
                  <c:v>21.14</c:v>
                </c:pt>
                <c:pt idx="24">
                  <c:v>20.7</c:v>
                </c:pt>
                <c:pt idx="25">
                  <c:v>20.7</c:v>
                </c:pt>
                <c:pt idx="26">
                  <c:v>20.18</c:v>
                </c:pt>
                <c:pt idx="27">
                  <c:v>19.920000000000002</c:v>
                </c:pt>
                <c:pt idx="28">
                  <c:v>19.73</c:v>
                </c:pt>
                <c:pt idx="29">
                  <c:v>19.670000000000002</c:v>
                </c:pt>
                <c:pt idx="30">
                  <c:v>19</c:v>
                </c:pt>
                <c:pt idx="31">
                  <c:v>18.329999999999998</c:v>
                </c:pt>
                <c:pt idx="32">
                  <c:v>18.11</c:v>
                </c:pt>
                <c:pt idx="33">
                  <c:v>17.97</c:v>
                </c:pt>
                <c:pt idx="34">
                  <c:v>17.579999999999998</c:v>
                </c:pt>
                <c:pt idx="35">
                  <c:v>17.5</c:v>
                </c:pt>
                <c:pt idx="36">
                  <c:v>16.75</c:v>
                </c:pt>
                <c:pt idx="37">
                  <c:v>16.73</c:v>
                </c:pt>
                <c:pt idx="38">
                  <c:v>16.63</c:v>
                </c:pt>
                <c:pt idx="39">
                  <c:v>16.22</c:v>
                </c:pt>
                <c:pt idx="40">
                  <c:v>15.76</c:v>
                </c:pt>
                <c:pt idx="41">
                  <c:v>15.38</c:v>
                </c:pt>
                <c:pt idx="42">
                  <c:v>15.37</c:v>
                </c:pt>
                <c:pt idx="43">
                  <c:v>15.09</c:v>
                </c:pt>
                <c:pt idx="44">
                  <c:v>13.13</c:v>
                </c:pt>
                <c:pt idx="45">
                  <c:v>11.75</c:v>
                </c:pt>
                <c:pt idx="46">
                  <c:v>11.52</c:v>
                </c:pt>
                <c:pt idx="47">
                  <c:v>11.38</c:v>
                </c:pt>
                <c:pt idx="48">
                  <c:v>11.27</c:v>
                </c:pt>
                <c:pt idx="49">
                  <c:v>10.220000000000001</c:v>
                </c:pt>
                <c:pt idx="50">
                  <c:v>9.64</c:v>
                </c:pt>
              </c:numCache>
            </c:numRef>
          </c:val>
        </c:ser>
        <c:ser>
          <c:idx val="2"/>
          <c:order val="2"/>
          <c:tx>
            <c:strRef>
              <c:f>'Trend chart'!$A$131</c:f>
              <c:strCache>
                <c:ptCount val="1"/>
                <c:pt idx="0">
                  <c:v>最後一名</c:v>
                </c:pt>
              </c:strCache>
            </c:strRef>
          </c:tx>
          <c:cat>
            <c:strRef>
              <c:f>'Trend chart'!$C$128:$BB$128</c:f>
              <c:strCache>
                <c:ptCount val="51"/>
                <c:pt idx="0">
                  <c:v>建築系B</c:v>
                </c:pt>
                <c:pt idx="1">
                  <c:v>美術學系</c:v>
                </c:pt>
                <c:pt idx="2">
                  <c:v>法律學系</c:v>
                </c:pt>
                <c:pt idx="3">
                  <c:v>建築系A</c:v>
                </c:pt>
                <c:pt idx="4">
                  <c:v>生命生態暨生物多樣性</c:v>
                </c:pt>
                <c:pt idx="5">
                  <c:v>中文系</c:v>
                </c:pt>
                <c:pt idx="6">
                  <c:v>統計系決策</c:v>
                </c:pt>
                <c:pt idx="7">
                  <c:v>工工資訊智慧生產</c:v>
                </c:pt>
                <c:pt idx="8">
                  <c:v>歷史系</c:v>
                </c:pt>
                <c:pt idx="9">
                  <c:v>化學生物A</c:v>
                </c:pt>
                <c:pt idx="10">
                  <c:v>景觀學系</c:v>
                </c:pt>
                <c:pt idx="11">
                  <c:v>政治政治</c:v>
                </c:pt>
                <c:pt idx="12">
                  <c:v>行政管理政策</c:v>
                </c:pt>
                <c:pt idx="13">
                  <c:v>經濟一般</c:v>
                </c:pt>
                <c:pt idx="14">
                  <c:v>高齡健康運動</c:v>
                </c:pt>
                <c:pt idx="15">
                  <c:v>外文系</c:v>
                </c:pt>
                <c:pt idx="16">
                  <c:v>工工資訊智慧管理</c:v>
                </c:pt>
                <c:pt idx="17">
                  <c:v>國際學院國際經營管理</c:v>
                </c:pt>
                <c:pt idx="18">
                  <c:v>物理系B</c:v>
                </c:pt>
                <c:pt idx="19">
                  <c:v>環工B</c:v>
                </c:pt>
                <c:pt idx="20">
                  <c:v>經濟產業</c:v>
                </c:pt>
                <c:pt idx="21">
                  <c:v>哲學系</c:v>
                </c:pt>
                <c:pt idx="22">
                  <c:v>化學生物B</c:v>
                </c:pt>
                <c:pt idx="23">
                  <c:v>日語系</c:v>
                </c:pt>
                <c:pt idx="24">
                  <c:v>資訊數位電子商務</c:v>
                </c:pt>
                <c:pt idx="25">
                  <c:v>政治國際</c:v>
                </c:pt>
                <c:pt idx="26">
                  <c:v>資工軟體</c:v>
                </c:pt>
                <c:pt idx="27">
                  <c:v>會計學系</c:v>
                </c:pt>
                <c:pt idx="28">
                  <c:v>資工資電</c:v>
                </c:pt>
                <c:pt idx="29">
                  <c:v>社會系</c:v>
                </c:pt>
                <c:pt idx="30">
                  <c:v>餐旅管理系</c:v>
                </c:pt>
                <c:pt idx="31">
                  <c:v>物理系A</c:v>
                </c:pt>
                <c:pt idx="32">
                  <c:v>資訊物聯網與大數據</c:v>
                </c:pt>
                <c:pt idx="33">
                  <c:v>國際經營貿易</c:v>
                </c:pt>
                <c:pt idx="34">
                  <c:v>企管</c:v>
                </c:pt>
                <c:pt idx="35">
                  <c:v>畜產生物B</c:v>
                </c:pt>
                <c:pt idx="36">
                  <c:v>畜產生物a</c:v>
                </c:pt>
                <c:pt idx="37">
                  <c:v>統計系巨量</c:v>
                </c:pt>
                <c:pt idx="38">
                  <c:v>食品系A</c:v>
                </c:pt>
                <c:pt idx="39">
                  <c:v>永續科學管理</c:v>
                </c:pt>
                <c:pt idx="40">
                  <c:v>應數學系</c:v>
                </c:pt>
                <c:pt idx="41">
                  <c:v>生命生物醫學</c:v>
                </c:pt>
                <c:pt idx="42">
                  <c:v>財務金融</c:v>
                </c:pt>
                <c:pt idx="43">
                  <c:v>電機工</c:v>
                </c:pt>
                <c:pt idx="44">
                  <c:v>食品系B</c:v>
                </c:pt>
                <c:pt idx="45">
                  <c:v>環工A</c:v>
                </c:pt>
                <c:pt idx="46">
                  <c:v>化工材工生化工</c:v>
                </c:pt>
                <c:pt idx="47">
                  <c:v>化工材工材工</c:v>
                </c:pt>
                <c:pt idx="48">
                  <c:v>化工材工製程能源</c:v>
                </c:pt>
                <c:pt idx="49">
                  <c:v>化學化學</c:v>
                </c:pt>
                <c:pt idx="50">
                  <c:v>資工程人工智慧</c:v>
                </c:pt>
              </c:strCache>
            </c:strRef>
          </c:cat>
          <c:val>
            <c:numRef>
              <c:f>'Trend chart'!$C$131:$BB$131</c:f>
              <c:numCache>
                <c:formatCode>#,##0.00</c:formatCode>
                <c:ptCount val="52"/>
                <c:pt idx="0">
                  <c:v>0</c:v>
                </c:pt>
                <c:pt idx="1">
                  <c:v>25.25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12.56</c:v>
                </c:pt>
                <c:pt idx="7">
                  <c:v>15.6</c:v>
                </c:pt>
                <c:pt idx="8">
                  <c:v>0</c:v>
                </c:pt>
                <c:pt idx="9">
                  <c:v>0</c:v>
                </c:pt>
                <c:pt idx="10">
                  <c:v>17.2</c:v>
                </c:pt>
                <c:pt idx="11">
                  <c:v>20.695652173913039</c:v>
                </c:pt>
                <c:pt idx="12">
                  <c:v>0</c:v>
                </c:pt>
                <c:pt idx="13">
                  <c:v>0</c:v>
                </c:pt>
                <c:pt idx="14">
                  <c:v>23.666666666666671</c:v>
                </c:pt>
                <c:pt idx="15">
                  <c:v>0</c:v>
                </c:pt>
                <c:pt idx="16">
                  <c:v>15.6</c:v>
                </c:pt>
                <c:pt idx="17">
                  <c:v>0</c:v>
                </c:pt>
                <c:pt idx="18">
                  <c:v>8.3333333333333339</c:v>
                </c:pt>
                <c:pt idx="19">
                  <c:v>11.75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18.53846153846154</c:v>
                </c:pt>
                <c:pt idx="24">
                  <c:v>0</c:v>
                </c:pt>
                <c:pt idx="25">
                  <c:v>20.695652173913039</c:v>
                </c:pt>
                <c:pt idx="26">
                  <c:v>20.695652173913039</c:v>
                </c:pt>
                <c:pt idx="27">
                  <c:v>19.666666666666671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8.3333333333333339</c:v>
                </c:pt>
                <c:pt idx="32">
                  <c:v>0</c:v>
                </c:pt>
                <c:pt idx="33">
                  <c:v>13.18181818181818</c:v>
                </c:pt>
                <c:pt idx="34">
                  <c:v>0</c:v>
                </c:pt>
                <c:pt idx="35">
                  <c:v>16.75</c:v>
                </c:pt>
                <c:pt idx="36">
                  <c:v>16.75</c:v>
                </c:pt>
                <c:pt idx="37">
                  <c:v>12.555555555555561</c:v>
                </c:pt>
                <c:pt idx="38">
                  <c:v>0</c:v>
                </c:pt>
                <c:pt idx="39">
                  <c:v>16.222222222222221</c:v>
                </c:pt>
                <c:pt idx="40">
                  <c:v>12.16666666666667</c:v>
                </c:pt>
                <c:pt idx="41">
                  <c:v>0</c:v>
                </c:pt>
                <c:pt idx="42">
                  <c:v>0</c:v>
                </c:pt>
                <c:pt idx="43">
                  <c:v>12.75</c:v>
                </c:pt>
                <c:pt idx="44">
                  <c:v>0</c:v>
                </c:pt>
                <c:pt idx="45">
                  <c:v>11.75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</c:v>
                </c:pt>
                <c:pt idx="50">
                  <c:v>0</c:v>
                </c:pt>
              </c:numCache>
            </c:numRef>
          </c:val>
        </c:ser>
        <c:marker val="1"/>
        <c:axId val="174021632"/>
        <c:axId val="174023424"/>
      </c:lineChart>
      <c:catAx>
        <c:axId val="174021632"/>
        <c:scaling>
          <c:orientation val="minMax"/>
        </c:scaling>
        <c:axPos val="b"/>
        <c:tickLblPos val="nextTo"/>
        <c:crossAx val="174023424"/>
        <c:crosses val="autoZero"/>
        <c:auto val="1"/>
        <c:lblAlgn val="ctr"/>
        <c:lblOffset val="100"/>
      </c:catAx>
      <c:valAx>
        <c:axId val="174023424"/>
        <c:scaling>
          <c:orientation val="minMax"/>
        </c:scaling>
        <c:axPos val="l"/>
        <c:majorGridlines/>
        <c:numFmt formatCode="#,##0.00" sourceLinked="1"/>
        <c:tickLblPos val="nextTo"/>
        <c:crossAx val="174021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'Trend chart'!$A$124</c:f>
              <c:strCache>
                <c:ptCount val="1"/>
                <c:pt idx="0">
                  <c:v>東海大學</c:v>
                </c:pt>
              </c:strCache>
            </c:strRef>
          </c:tx>
          <c:cat>
            <c:strRef>
              <c:f>'Trend chart'!$B$123:$BA$123</c:f>
              <c:strCache>
                <c:ptCount val="52"/>
                <c:pt idx="0">
                  <c:v>音樂學系</c:v>
                </c:pt>
                <c:pt idx="1">
                  <c:v>建築系B</c:v>
                </c:pt>
                <c:pt idx="2">
                  <c:v>美術學系</c:v>
                </c:pt>
                <c:pt idx="3">
                  <c:v>法律學系</c:v>
                </c:pt>
                <c:pt idx="4">
                  <c:v>建築系A</c:v>
                </c:pt>
                <c:pt idx="5">
                  <c:v>生命生態暨生物多樣性</c:v>
                </c:pt>
                <c:pt idx="6">
                  <c:v>中文系</c:v>
                </c:pt>
                <c:pt idx="7">
                  <c:v>統計系決策</c:v>
                </c:pt>
                <c:pt idx="8">
                  <c:v>工工資訊智慧生產</c:v>
                </c:pt>
                <c:pt idx="9">
                  <c:v>歷史系</c:v>
                </c:pt>
                <c:pt idx="10">
                  <c:v>化學生物A</c:v>
                </c:pt>
                <c:pt idx="11">
                  <c:v>景觀學系</c:v>
                </c:pt>
                <c:pt idx="12">
                  <c:v>政治政治</c:v>
                </c:pt>
                <c:pt idx="13">
                  <c:v>行政管理政策</c:v>
                </c:pt>
                <c:pt idx="14">
                  <c:v>經濟一般</c:v>
                </c:pt>
                <c:pt idx="15">
                  <c:v>高齡健康運動</c:v>
                </c:pt>
                <c:pt idx="16">
                  <c:v>外文系</c:v>
                </c:pt>
                <c:pt idx="17">
                  <c:v>工工資訊智慧管理</c:v>
                </c:pt>
                <c:pt idx="18">
                  <c:v>國際學院國際經營管理</c:v>
                </c:pt>
                <c:pt idx="19">
                  <c:v>物理系B</c:v>
                </c:pt>
                <c:pt idx="20">
                  <c:v>環工B</c:v>
                </c:pt>
                <c:pt idx="21">
                  <c:v>經濟產業</c:v>
                </c:pt>
                <c:pt idx="22">
                  <c:v>哲學系</c:v>
                </c:pt>
                <c:pt idx="23">
                  <c:v>化學生物B</c:v>
                </c:pt>
                <c:pt idx="24">
                  <c:v>日語系</c:v>
                </c:pt>
                <c:pt idx="25">
                  <c:v>資訊數位電子商務</c:v>
                </c:pt>
                <c:pt idx="26">
                  <c:v>政治國際</c:v>
                </c:pt>
                <c:pt idx="27">
                  <c:v>資工軟體</c:v>
                </c:pt>
                <c:pt idx="28">
                  <c:v>會計學系</c:v>
                </c:pt>
                <c:pt idx="29">
                  <c:v>資工資電</c:v>
                </c:pt>
                <c:pt idx="30">
                  <c:v>社會系</c:v>
                </c:pt>
                <c:pt idx="31">
                  <c:v>餐旅管理系</c:v>
                </c:pt>
                <c:pt idx="32">
                  <c:v>物理系A</c:v>
                </c:pt>
                <c:pt idx="33">
                  <c:v>資訊物聯網與大數據</c:v>
                </c:pt>
                <c:pt idx="34">
                  <c:v>國際經營貿易</c:v>
                </c:pt>
                <c:pt idx="35">
                  <c:v>企管</c:v>
                </c:pt>
                <c:pt idx="36">
                  <c:v>畜產生物B</c:v>
                </c:pt>
                <c:pt idx="37">
                  <c:v>畜產生物a</c:v>
                </c:pt>
                <c:pt idx="38">
                  <c:v>統計系巨量</c:v>
                </c:pt>
                <c:pt idx="39">
                  <c:v>食品系A</c:v>
                </c:pt>
                <c:pt idx="40">
                  <c:v>永續科學管理</c:v>
                </c:pt>
                <c:pt idx="41">
                  <c:v>應數學系</c:v>
                </c:pt>
                <c:pt idx="42">
                  <c:v>生命生物醫學</c:v>
                </c:pt>
                <c:pt idx="43">
                  <c:v>財務金融</c:v>
                </c:pt>
                <c:pt idx="44">
                  <c:v>電機工</c:v>
                </c:pt>
                <c:pt idx="45">
                  <c:v>食品系B</c:v>
                </c:pt>
                <c:pt idx="46">
                  <c:v>環工A</c:v>
                </c:pt>
                <c:pt idx="47">
                  <c:v>化工材工生化工</c:v>
                </c:pt>
                <c:pt idx="48">
                  <c:v>化工材工材工</c:v>
                </c:pt>
                <c:pt idx="49">
                  <c:v>化工材工製程能源</c:v>
                </c:pt>
                <c:pt idx="50">
                  <c:v>化學化學</c:v>
                </c:pt>
                <c:pt idx="51">
                  <c:v>資工程人工智慧</c:v>
                </c:pt>
              </c:strCache>
            </c:strRef>
          </c:cat>
          <c:val>
            <c:numRef>
              <c:f>'Trend chart'!$B$124:$BA$124</c:f>
              <c:numCache>
                <c:formatCode>#,##0.00</c:formatCode>
                <c:ptCount val="52"/>
                <c:pt idx="0">
                  <c:v>47.82</c:v>
                </c:pt>
                <c:pt idx="1">
                  <c:v>42.27</c:v>
                </c:pt>
                <c:pt idx="2">
                  <c:v>39.869999999999997</c:v>
                </c:pt>
                <c:pt idx="3">
                  <c:v>33.450000000000003</c:v>
                </c:pt>
                <c:pt idx="4">
                  <c:v>32.82</c:v>
                </c:pt>
                <c:pt idx="5">
                  <c:v>28.17</c:v>
                </c:pt>
                <c:pt idx="6">
                  <c:v>27.75</c:v>
                </c:pt>
                <c:pt idx="7">
                  <c:v>27.45</c:v>
                </c:pt>
                <c:pt idx="8">
                  <c:v>26.6</c:v>
                </c:pt>
                <c:pt idx="9">
                  <c:v>26</c:v>
                </c:pt>
                <c:pt idx="10">
                  <c:v>25.78</c:v>
                </c:pt>
                <c:pt idx="11">
                  <c:v>24.82</c:v>
                </c:pt>
                <c:pt idx="12">
                  <c:v>24.43</c:v>
                </c:pt>
                <c:pt idx="13">
                  <c:v>23.82</c:v>
                </c:pt>
                <c:pt idx="14">
                  <c:v>23.67</c:v>
                </c:pt>
                <c:pt idx="15">
                  <c:v>23.67</c:v>
                </c:pt>
                <c:pt idx="16">
                  <c:v>22.75</c:v>
                </c:pt>
                <c:pt idx="17">
                  <c:v>22.43</c:v>
                </c:pt>
                <c:pt idx="18">
                  <c:v>22.06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21.8</c:v>
                </c:pt>
                <c:pt idx="23">
                  <c:v>21.3</c:v>
                </c:pt>
                <c:pt idx="24">
                  <c:v>21.14</c:v>
                </c:pt>
                <c:pt idx="25">
                  <c:v>20.7</c:v>
                </c:pt>
                <c:pt idx="26">
                  <c:v>20.7</c:v>
                </c:pt>
                <c:pt idx="27">
                  <c:v>20.18</c:v>
                </c:pt>
                <c:pt idx="28">
                  <c:v>19.920000000000002</c:v>
                </c:pt>
                <c:pt idx="29">
                  <c:v>19.73</c:v>
                </c:pt>
                <c:pt idx="30">
                  <c:v>19.670000000000002</c:v>
                </c:pt>
                <c:pt idx="31">
                  <c:v>19</c:v>
                </c:pt>
                <c:pt idx="32">
                  <c:v>18.329999999999998</c:v>
                </c:pt>
                <c:pt idx="33">
                  <c:v>18.11</c:v>
                </c:pt>
                <c:pt idx="34">
                  <c:v>17.97</c:v>
                </c:pt>
                <c:pt idx="35">
                  <c:v>17.579999999999998</c:v>
                </c:pt>
                <c:pt idx="36">
                  <c:v>17.5</c:v>
                </c:pt>
                <c:pt idx="37">
                  <c:v>16.75</c:v>
                </c:pt>
                <c:pt idx="38">
                  <c:v>16.73</c:v>
                </c:pt>
                <c:pt idx="39">
                  <c:v>16.63</c:v>
                </c:pt>
                <c:pt idx="40">
                  <c:v>16.22</c:v>
                </c:pt>
                <c:pt idx="41">
                  <c:v>15.76</c:v>
                </c:pt>
                <c:pt idx="42">
                  <c:v>15.38</c:v>
                </c:pt>
                <c:pt idx="43">
                  <c:v>15.37</c:v>
                </c:pt>
                <c:pt idx="44">
                  <c:v>15.09</c:v>
                </c:pt>
                <c:pt idx="45">
                  <c:v>13.13</c:v>
                </c:pt>
                <c:pt idx="46">
                  <c:v>11.75</c:v>
                </c:pt>
                <c:pt idx="47">
                  <c:v>11.52</c:v>
                </c:pt>
                <c:pt idx="48">
                  <c:v>11.38</c:v>
                </c:pt>
                <c:pt idx="49">
                  <c:v>11.27</c:v>
                </c:pt>
                <c:pt idx="50">
                  <c:v>10.220000000000001</c:v>
                </c:pt>
                <c:pt idx="51">
                  <c:v>9.64</c:v>
                </c:pt>
              </c:numCache>
            </c:numRef>
          </c:val>
        </c:ser>
        <c:marker val="1"/>
        <c:axId val="174055424"/>
        <c:axId val="174056960"/>
      </c:lineChart>
      <c:catAx>
        <c:axId val="174055424"/>
        <c:scaling>
          <c:orientation val="minMax"/>
        </c:scaling>
        <c:axPos val="b"/>
        <c:tickLblPos val="nextTo"/>
        <c:crossAx val="174056960"/>
        <c:crosses val="autoZero"/>
        <c:auto val="1"/>
        <c:lblAlgn val="ctr"/>
        <c:lblOffset val="100"/>
      </c:catAx>
      <c:valAx>
        <c:axId val="174056960"/>
        <c:scaling>
          <c:orientation val="minMax"/>
        </c:scaling>
        <c:axPos val="l"/>
        <c:majorGridlines/>
        <c:numFmt formatCode="#,##0.00" sourceLinked="1"/>
        <c:tickLblPos val="nextTo"/>
        <c:crossAx val="174055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'Trend chart'!$A$124</c:f>
              <c:strCache>
                <c:ptCount val="1"/>
                <c:pt idx="0">
                  <c:v>東海大學</c:v>
                </c:pt>
              </c:strCache>
            </c:strRef>
          </c:tx>
          <c:cat>
            <c:strRef>
              <c:f>'Trend chart'!$B$123:$BA$123</c:f>
              <c:strCache>
                <c:ptCount val="52"/>
                <c:pt idx="0">
                  <c:v>音樂學系</c:v>
                </c:pt>
                <c:pt idx="1">
                  <c:v>建築系B</c:v>
                </c:pt>
                <c:pt idx="2">
                  <c:v>美術學系</c:v>
                </c:pt>
                <c:pt idx="3">
                  <c:v>法律學系</c:v>
                </c:pt>
                <c:pt idx="4">
                  <c:v>建築系A</c:v>
                </c:pt>
                <c:pt idx="5">
                  <c:v>生命生態暨生物多樣性</c:v>
                </c:pt>
                <c:pt idx="6">
                  <c:v>中文系</c:v>
                </c:pt>
                <c:pt idx="7">
                  <c:v>統計系決策</c:v>
                </c:pt>
                <c:pt idx="8">
                  <c:v>工工資訊智慧生產</c:v>
                </c:pt>
                <c:pt idx="9">
                  <c:v>歷史系</c:v>
                </c:pt>
                <c:pt idx="10">
                  <c:v>化學生物A</c:v>
                </c:pt>
                <c:pt idx="11">
                  <c:v>景觀學系</c:v>
                </c:pt>
                <c:pt idx="12">
                  <c:v>政治政治</c:v>
                </c:pt>
                <c:pt idx="13">
                  <c:v>行政管理政策</c:v>
                </c:pt>
                <c:pt idx="14">
                  <c:v>經濟一般</c:v>
                </c:pt>
                <c:pt idx="15">
                  <c:v>高齡健康運動</c:v>
                </c:pt>
                <c:pt idx="16">
                  <c:v>外文系</c:v>
                </c:pt>
                <c:pt idx="17">
                  <c:v>工工資訊智慧管理</c:v>
                </c:pt>
                <c:pt idx="18">
                  <c:v>國際學院國際經營管理</c:v>
                </c:pt>
                <c:pt idx="19">
                  <c:v>物理系B</c:v>
                </c:pt>
                <c:pt idx="20">
                  <c:v>環工B</c:v>
                </c:pt>
                <c:pt idx="21">
                  <c:v>經濟產業</c:v>
                </c:pt>
                <c:pt idx="22">
                  <c:v>哲學系</c:v>
                </c:pt>
                <c:pt idx="23">
                  <c:v>化學生物B</c:v>
                </c:pt>
                <c:pt idx="24">
                  <c:v>日語系</c:v>
                </c:pt>
                <c:pt idx="25">
                  <c:v>資訊數位電子商務</c:v>
                </c:pt>
                <c:pt idx="26">
                  <c:v>政治國際</c:v>
                </c:pt>
                <c:pt idx="27">
                  <c:v>資工軟體</c:v>
                </c:pt>
                <c:pt idx="28">
                  <c:v>會計學系</c:v>
                </c:pt>
                <c:pt idx="29">
                  <c:v>資工資電</c:v>
                </c:pt>
                <c:pt idx="30">
                  <c:v>社會系</c:v>
                </c:pt>
                <c:pt idx="31">
                  <c:v>餐旅管理系</c:v>
                </c:pt>
                <c:pt idx="32">
                  <c:v>物理系A</c:v>
                </c:pt>
                <c:pt idx="33">
                  <c:v>資訊物聯網與大數據</c:v>
                </c:pt>
                <c:pt idx="34">
                  <c:v>國際經營貿易</c:v>
                </c:pt>
                <c:pt idx="35">
                  <c:v>企管</c:v>
                </c:pt>
                <c:pt idx="36">
                  <c:v>畜產生物B</c:v>
                </c:pt>
                <c:pt idx="37">
                  <c:v>畜產生物a</c:v>
                </c:pt>
                <c:pt idx="38">
                  <c:v>統計系巨量</c:v>
                </c:pt>
                <c:pt idx="39">
                  <c:v>食品系A</c:v>
                </c:pt>
                <c:pt idx="40">
                  <c:v>永續科學管理</c:v>
                </c:pt>
                <c:pt idx="41">
                  <c:v>應數學系</c:v>
                </c:pt>
                <c:pt idx="42">
                  <c:v>生命生物醫學</c:v>
                </c:pt>
                <c:pt idx="43">
                  <c:v>財務金融</c:v>
                </c:pt>
                <c:pt idx="44">
                  <c:v>電機工</c:v>
                </c:pt>
                <c:pt idx="45">
                  <c:v>食品系B</c:v>
                </c:pt>
                <c:pt idx="46">
                  <c:v>環工A</c:v>
                </c:pt>
                <c:pt idx="47">
                  <c:v>化工材工生化工</c:v>
                </c:pt>
                <c:pt idx="48">
                  <c:v>化工材工材工</c:v>
                </c:pt>
                <c:pt idx="49">
                  <c:v>化工材工製程能源</c:v>
                </c:pt>
                <c:pt idx="50">
                  <c:v>化學化學</c:v>
                </c:pt>
                <c:pt idx="51">
                  <c:v>資工程人工智慧</c:v>
                </c:pt>
              </c:strCache>
            </c:strRef>
          </c:cat>
          <c:val>
            <c:numRef>
              <c:f>'Trend chart'!$B$124:$BA$124</c:f>
              <c:numCache>
                <c:formatCode>#,##0.00</c:formatCode>
                <c:ptCount val="52"/>
                <c:pt idx="0">
                  <c:v>47.82</c:v>
                </c:pt>
                <c:pt idx="1">
                  <c:v>42.27</c:v>
                </c:pt>
                <c:pt idx="2">
                  <c:v>39.869999999999997</c:v>
                </c:pt>
                <c:pt idx="3">
                  <c:v>33.450000000000003</c:v>
                </c:pt>
                <c:pt idx="4">
                  <c:v>32.82</c:v>
                </c:pt>
                <c:pt idx="5">
                  <c:v>28.17</c:v>
                </c:pt>
                <c:pt idx="6">
                  <c:v>27.75</c:v>
                </c:pt>
                <c:pt idx="7">
                  <c:v>27.45</c:v>
                </c:pt>
                <c:pt idx="8">
                  <c:v>26.6</c:v>
                </c:pt>
                <c:pt idx="9">
                  <c:v>26</c:v>
                </c:pt>
                <c:pt idx="10">
                  <c:v>25.78</c:v>
                </c:pt>
                <c:pt idx="11">
                  <c:v>24.82</c:v>
                </c:pt>
                <c:pt idx="12">
                  <c:v>24.43</c:v>
                </c:pt>
                <c:pt idx="13">
                  <c:v>23.82</c:v>
                </c:pt>
                <c:pt idx="14">
                  <c:v>23.67</c:v>
                </c:pt>
                <c:pt idx="15">
                  <c:v>23.67</c:v>
                </c:pt>
                <c:pt idx="16">
                  <c:v>22.75</c:v>
                </c:pt>
                <c:pt idx="17">
                  <c:v>22.43</c:v>
                </c:pt>
                <c:pt idx="18">
                  <c:v>22.06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21.8</c:v>
                </c:pt>
                <c:pt idx="23">
                  <c:v>21.3</c:v>
                </c:pt>
                <c:pt idx="24">
                  <c:v>21.14</c:v>
                </c:pt>
                <c:pt idx="25">
                  <c:v>20.7</c:v>
                </c:pt>
                <c:pt idx="26">
                  <c:v>20.7</c:v>
                </c:pt>
                <c:pt idx="27">
                  <c:v>20.18</c:v>
                </c:pt>
                <c:pt idx="28">
                  <c:v>19.920000000000002</c:v>
                </c:pt>
                <c:pt idx="29">
                  <c:v>19.73</c:v>
                </c:pt>
                <c:pt idx="30">
                  <c:v>19.670000000000002</c:v>
                </c:pt>
                <c:pt idx="31">
                  <c:v>19</c:v>
                </c:pt>
                <c:pt idx="32">
                  <c:v>18.329999999999998</c:v>
                </c:pt>
                <c:pt idx="33">
                  <c:v>18.11</c:v>
                </c:pt>
                <c:pt idx="34">
                  <c:v>17.97</c:v>
                </c:pt>
                <c:pt idx="35">
                  <c:v>17.579999999999998</c:v>
                </c:pt>
                <c:pt idx="36">
                  <c:v>17.5</c:v>
                </c:pt>
                <c:pt idx="37">
                  <c:v>16.75</c:v>
                </c:pt>
                <c:pt idx="38">
                  <c:v>16.73</c:v>
                </c:pt>
                <c:pt idx="39">
                  <c:v>16.63</c:v>
                </c:pt>
                <c:pt idx="40">
                  <c:v>16.22</c:v>
                </c:pt>
                <c:pt idx="41">
                  <c:v>15.76</c:v>
                </c:pt>
                <c:pt idx="42">
                  <c:v>15.38</c:v>
                </c:pt>
                <c:pt idx="43">
                  <c:v>15.37</c:v>
                </c:pt>
                <c:pt idx="44">
                  <c:v>15.09</c:v>
                </c:pt>
                <c:pt idx="45">
                  <c:v>13.13</c:v>
                </c:pt>
                <c:pt idx="46">
                  <c:v>11.75</c:v>
                </c:pt>
                <c:pt idx="47">
                  <c:v>11.52</c:v>
                </c:pt>
                <c:pt idx="48">
                  <c:v>11.38</c:v>
                </c:pt>
                <c:pt idx="49">
                  <c:v>11.27</c:v>
                </c:pt>
                <c:pt idx="50">
                  <c:v>10.220000000000001</c:v>
                </c:pt>
                <c:pt idx="51">
                  <c:v>9.64</c:v>
                </c:pt>
              </c:numCache>
            </c:numRef>
          </c:val>
        </c:ser>
        <c:marker val="1"/>
        <c:axId val="174289664"/>
        <c:axId val="174291200"/>
      </c:lineChart>
      <c:catAx>
        <c:axId val="174289664"/>
        <c:scaling>
          <c:orientation val="minMax"/>
        </c:scaling>
        <c:axPos val="b"/>
        <c:tickLblPos val="nextTo"/>
        <c:crossAx val="174291200"/>
        <c:crosses val="autoZero"/>
        <c:auto val="1"/>
        <c:lblAlgn val="ctr"/>
        <c:lblOffset val="100"/>
      </c:catAx>
      <c:valAx>
        <c:axId val="174291200"/>
        <c:scaling>
          <c:orientation val="minMax"/>
        </c:scaling>
        <c:axPos val="l"/>
        <c:majorGridlines/>
        <c:numFmt formatCode="#,##0.00" sourceLinked="1"/>
        <c:tickLblPos val="nextTo"/>
        <c:crossAx val="174289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65</xdr:row>
      <xdr:rowOff>114300</xdr:rowOff>
    </xdr:from>
    <xdr:to>
      <xdr:col>13</xdr:col>
      <xdr:colOff>251460</xdr:colOff>
      <xdr:row>127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594360</xdr:colOff>
      <xdr:row>66</xdr:row>
      <xdr:rowOff>83820</xdr:rowOff>
    </xdr:from>
    <xdr:to>
      <xdr:col>13</xdr:col>
      <xdr:colOff>403860</xdr:colOff>
      <xdr:row>128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7</xdr:row>
      <xdr:rowOff>144780</xdr:rowOff>
    </xdr:from>
    <xdr:to>
      <xdr:col>22</xdr:col>
      <xdr:colOff>419100</xdr:colOff>
      <xdr:row>64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167640</xdr:colOff>
      <xdr:row>245</xdr:row>
      <xdr:rowOff>106680</xdr:rowOff>
    </xdr:from>
    <xdr:to>
      <xdr:col>31</xdr:col>
      <xdr:colOff>114300</xdr:colOff>
      <xdr:row>345</xdr:row>
      <xdr:rowOff>121920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350</xdr:row>
      <xdr:rowOff>83820</xdr:rowOff>
    </xdr:from>
    <xdr:to>
      <xdr:col>31</xdr:col>
      <xdr:colOff>99060</xdr:colOff>
      <xdr:row>450</xdr:row>
      <xdr:rowOff>99060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140</xdr:row>
      <xdr:rowOff>106680</xdr:rowOff>
    </xdr:from>
    <xdr:to>
      <xdr:col>31</xdr:col>
      <xdr:colOff>68580</xdr:colOff>
      <xdr:row>239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304800</xdr:colOff>
      <xdr:row>141</xdr:row>
      <xdr:rowOff>76200</xdr:rowOff>
    </xdr:from>
    <xdr:to>
      <xdr:col>31</xdr:col>
      <xdr:colOff>220980</xdr:colOff>
      <xdr:row>240</xdr:row>
      <xdr:rowOff>83820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opLeftCell="A11" workbookViewId="0">
      <selection activeCell="A25" sqref="A25:XFD25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42.33203125" style="3" bestFit="1" customWidth="1"/>
    <col min="4" max="4" width="12.109375" style="3" bestFit="1" customWidth="1"/>
    <col min="5" max="5" width="14.8867187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1</v>
      </c>
      <c r="B2" s="3" t="s">
        <v>6</v>
      </c>
      <c r="C2" s="3" t="s">
        <v>7</v>
      </c>
      <c r="D2" s="3">
        <v>24</v>
      </c>
      <c r="E2" s="4">
        <v>49.958333333333343</v>
      </c>
      <c r="F2" s="3">
        <v>1</v>
      </c>
    </row>
    <row r="3" spans="1:6" ht="19.8">
      <c r="A3" s="3">
        <v>343</v>
      </c>
      <c r="B3" s="3" t="s">
        <v>8</v>
      </c>
      <c r="C3" s="3" t="s">
        <v>7</v>
      </c>
      <c r="D3" s="3">
        <v>26</v>
      </c>
      <c r="E3" s="4">
        <v>46.89473684210526</v>
      </c>
      <c r="F3" s="3">
        <v>2</v>
      </c>
    </row>
    <row r="4" spans="1:6" ht="19.8">
      <c r="A4" s="3">
        <v>230</v>
      </c>
      <c r="B4" s="3" t="s">
        <v>9</v>
      </c>
      <c r="C4" s="3" t="s">
        <v>7</v>
      </c>
      <c r="D4" s="3">
        <v>41</v>
      </c>
      <c r="E4" s="4">
        <v>45.285714285714278</v>
      </c>
      <c r="F4" s="3">
        <v>3</v>
      </c>
    </row>
    <row r="5" spans="1:6" ht="19.8">
      <c r="A5" s="3">
        <v>611</v>
      </c>
      <c r="B5" s="3" t="s">
        <v>10</v>
      </c>
      <c r="C5" s="3" t="s">
        <v>11</v>
      </c>
      <c r="D5" s="3">
        <v>13</v>
      </c>
      <c r="E5" s="4">
        <v>45.217391304347828</v>
      </c>
      <c r="F5" s="3">
        <v>4</v>
      </c>
    </row>
    <row r="6" spans="1:6" ht="19.8">
      <c r="A6" s="3">
        <v>612</v>
      </c>
      <c r="B6" s="3" t="s">
        <v>10</v>
      </c>
      <c r="C6" s="3" t="s">
        <v>12</v>
      </c>
      <c r="D6" s="3">
        <v>5</v>
      </c>
      <c r="E6" s="4">
        <v>44.333333333333343</v>
      </c>
      <c r="F6" s="3">
        <v>5</v>
      </c>
    </row>
    <row r="7" spans="1:6" ht="19.8">
      <c r="A7" s="3">
        <v>3165</v>
      </c>
      <c r="B7" s="3" t="s">
        <v>13</v>
      </c>
      <c r="C7" s="3" t="s">
        <v>7</v>
      </c>
      <c r="D7" s="3">
        <v>24</v>
      </c>
      <c r="E7" s="4">
        <v>42.695652173913047</v>
      </c>
      <c r="F7" s="3">
        <v>6</v>
      </c>
    </row>
    <row r="8" spans="1:6" ht="19.8">
      <c r="A8" s="3">
        <v>1126</v>
      </c>
      <c r="B8" s="3" t="s">
        <v>14</v>
      </c>
      <c r="C8" s="3" t="s">
        <v>7</v>
      </c>
      <c r="D8" s="3">
        <v>22</v>
      </c>
      <c r="E8" s="4">
        <v>42.166666666666657</v>
      </c>
      <c r="F8" s="3">
        <v>7</v>
      </c>
    </row>
    <row r="9" spans="1:6" ht="19.8">
      <c r="A9" s="3">
        <v>1606</v>
      </c>
      <c r="B9" s="3" t="s">
        <v>15</v>
      </c>
      <c r="C9" s="3" t="s">
        <v>7</v>
      </c>
      <c r="D9" s="3">
        <v>17</v>
      </c>
      <c r="E9" s="4">
        <v>41.8</v>
      </c>
      <c r="F9" s="3">
        <v>8</v>
      </c>
    </row>
    <row r="10" spans="1:6" ht="19.8">
      <c r="A10" s="3">
        <v>156</v>
      </c>
      <c r="B10" s="3" t="s">
        <v>16</v>
      </c>
      <c r="C10" s="3" t="s">
        <v>7</v>
      </c>
      <c r="D10" s="3">
        <v>21</v>
      </c>
      <c r="E10" s="4">
        <v>40.315789473684212</v>
      </c>
      <c r="F10" s="3">
        <v>9</v>
      </c>
    </row>
    <row r="11" spans="1:6" ht="19.8">
      <c r="A11" s="3">
        <v>2226</v>
      </c>
      <c r="B11" s="3" t="s">
        <v>17</v>
      </c>
      <c r="C11" s="3" t="s">
        <v>7</v>
      </c>
      <c r="D11" s="3">
        <v>22</v>
      </c>
      <c r="E11" s="4">
        <v>40.142857142857153</v>
      </c>
      <c r="F11" s="3">
        <v>10</v>
      </c>
    </row>
    <row r="12" spans="1:6" ht="19.8">
      <c r="A12" s="3">
        <v>2202</v>
      </c>
      <c r="B12" s="3" t="s">
        <v>18</v>
      </c>
      <c r="C12" s="3" t="s">
        <v>19</v>
      </c>
      <c r="D12" s="3">
        <v>1</v>
      </c>
      <c r="E12" s="4">
        <v>37.222222222222221</v>
      </c>
      <c r="F12" s="3">
        <v>11</v>
      </c>
    </row>
    <row r="13" spans="1:6" ht="19.8">
      <c r="A13" s="3">
        <v>3011</v>
      </c>
      <c r="B13" s="3" t="s">
        <v>20</v>
      </c>
      <c r="C13" s="3" t="s">
        <v>19</v>
      </c>
      <c r="D13" s="3">
        <v>8</v>
      </c>
      <c r="E13" s="4">
        <v>35.684210526315788</v>
      </c>
      <c r="F13" s="3">
        <v>12</v>
      </c>
    </row>
    <row r="14" spans="1:6" ht="19.8">
      <c r="A14" s="3">
        <v>2056</v>
      </c>
      <c r="B14" s="3" t="s">
        <v>21</v>
      </c>
      <c r="C14" s="3" t="s">
        <v>19</v>
      </c>
      <c r="D14" s="3">
        <v>24</v>
      </c>
      <c r="E14" s="4">
        <v>35</v>
      </c>
      <c r="F14" s="3">
        <v>13</v>
      </c>
    </row>
    <row r="15" spans="1:6" ht="19.8">
      <c r="A15" s="3">
        <v>1275</v>
      </c>
      <c r="B15" s="3" t="s">
        <v>22</v>
      </c>
      <c r="C15" s="3" t="s">
        <v>7</v>
      </c>
      <c r="D15" s="3">
        <v>2</v>
      </c>
      <c r="E15" s="4">
        <v>31.2</v>
      </c>
      <c r="F15" s="3">
        <v>14</v>
      </c>
    </row>
    <row r="16" spans="1:6" ht="19.8">
      <c r="A16" s="3">
        <v>1170</v>
      </c>
      <c r="B16" s="3" t="s">
        <v>23</v>
      </c>
      <c r="C16" s="3" t="s">
        <v>24</v>
      </c>
      <c r="D16" s="3">
        <v>1</v>
      </c>
      <c r="E16" s="4">
        <v>30.578947368421051</v>
      </c>
      <c r="F16" s="3">
        <v>15</v>
      </c>
    </row>
    <row r="17" spans="1:6" ht="19.8">
      <c r="A17" s="3">
        <v>2603</v>
      </c>
      <c r="B17" s="3" t="s">
        <v>25</v>
      </c>
      <c r="C17" s="3" t="s">
        <v>7</v>
      </c>
      <c r="D17" s="3">
        <v>3</v>
      </c>
      <c r="E17" s="4">
        <v>28.75</v>
      </c>
      <c r="F17" s="3">
        <v>16</v>
      </c>
    </row>
    <row r="18" spans="1:6" s="9" customFormat="1" ht="19.8">
      <c r="A18" s="9">
        <v>522</v>
      </c>
      <c r="B18" s="9" t="s">
        <v>26</v>
      </c>
      <c r="C18" s="9" t="s">
        <v>27</v>
      </c>
      <c r="D18" s="9">
        <v>10</v>
      </c>
      <c r="E18" s="10">
        <v>27.75</v>
      </c>
      <c r="F18" s="9">
        <v>17</v>
      </c>
    </row>
    <row r="19" spans="1:6" ht="19.8">
      <c r="A19" s="3">
        <v>757</v>
      </c>
      <c r="B19" s="3" t="s">
        <v>28</v>
      </c>
      <c r="C19" s="3" t="s">
        <v>29</v>
      </c>
      <c r="D19" s="3">
        <v>4</v>
      </c>
      <c r="E19" s="4">
        <v>27.666666666666671</v>
      </c>
      <c r="F19" s="3">
        <v>18</v>
      </c>
    </row>
    <row r="20" spans="1:6" ht="19.8">
      <c r="A20" s="3">
        <v>2020</v>
      </c>
      <c r="B20" s="3" t="s">
        <v>30</v>
      </c>
      <c r="C20" s="3" t="s">
        <v>19</v>
      </c>
      <c r="D20" s="3">
        <v>8</v>
      </c>
      <c r="E20" s="4">
        <v>25.260869565217391</v>
      </c>
      <c r="F20" s="3">
        <v>19</v>
      </c>
    </row>
    <row r="21" spans="1:6" ht="19.8">
      <c r="A21" s="3">
        <v>1074</v>
      </c>
      <c r="B21" s="3" t="s">
        <v>31</v>
      </c>
      <c r="C21" s="3" t="s">
        <v>7</v>
      </c>
      <c r="D21" s="3">
        <v>7</v>
      </c>
      <c r="E21" s="4">
        <v>22.238095238095241</v>
      </c>
      <c r="F21" s="3">
        <v>20</v>
      </c>
    </row>
    <row r="22" spans="1:6" ht="19.8">
      <c r="A22" s="3">
        <v>2103</v>
      </c>
      <c r="B22" s="3" t="s">
        <v>32</v>
      </c>
      <c r="C22" s="3" t="s">
        <v>19</v>
      </c>
      <c r="D22" s="3">
        <v>11</v>
      </c>
      <c r="E22" s="4">
        <v>22.058823529411761</v>
      </c>
      <c r="F22" s="3">
        <v>21</v>
      </c>
    </row>
    <row r="23" spans="1:6" ht="19.8">
      <c r="A23" s="3">
        <v>3202</v>
      </c>
      <c r="B23" s="3" t="s">
        <v>33</v>
      </c>
      <c r="C23" s="3" t="s">
        <v>7</v>
      </c>
      <c r="D23" s="3">
        <v>16</v>
      </c>
      <c r="E23" s="4">
        <v>21.54545454545455</v>
      </c>
      <c r="F23" s="3">
        <v>22</v>
      </c>
    </row>
    <row r="24" spans="1:6" ht="19.8">
      <c r="A24" s="3">
        <v>313</v>
      </c>
      <c r="B24" s="3" t="s">
        <v>34</v>
      </c>
      <c r="C24" s="3" t="s">
        <v>7</v>
      </c>
      <c r="D24" s="3">
        <v>24</v>
      </c>
      <c r="E24" s="4">
        <v>21.25</v>
      </c>
      <c r="F24" s="3">
        <v>23</v>
      </c>
    </row>
    <row r="25" spans="1:6" ht="19.8">
      <c r="A25" s="3">
        <v>1364</v>
      </c>
      <c r="B25" s="3" t="s">
        <v>35</v>
      </c>
      <c r="C25" s="3" t="s">
        <v>7</v>
      </c>
      <c r="D25" s="3">
        <v>36</v>
      </c>
      <c r="E25" s="4">
        <v>19.238095238095241</v>
      </c>
      <c r="F25" s="3">
        <v>24</v>
      </c>
    </row>
    <row r="26" spans="1:6" ht="19.8">
      <c r="A26" s="3">
        <v>1167</v>
      </c>
      <c r="B26" s="3" t="s">
        <v>23</v>
      </c>
      <c r="C26" s="3" t="s">
        <v>36</v>
      </c>
      <c r="D26" s="3">
        <v>0</v>
      </c>
      <c r="E26" s="4">
        <v>0</v>
      </c>
      <c r="F26" s="3">
        <v>25</v>
      </c>
    </row>
    <row r="27" spans="1:6" ht="19.8">
      <c r="A27" s="3">
        <v>2505</v>
      </c>
      <c r="B27" s="3" t="s">
        <v>37</v>
      </c>
      <c r="C27" s="3" t="s">
        <v>38</v>
      </c>
      <c r="D27" s="3">
        <v>0</v>
      </c>
      <c r="E27" s="4">
        <v>0</v>
      </c>
      <c r="F27" s="3">
        <v>25</v>
      </c>
    </row>
    <row r="28" spans="1:6" ht="19.8">
      <c r="A28" s="3">
        <v>3350</v>
      </c>
      <c r="B28" s="3" t="s">
        <v>39</v>
      </c>
      <c r="C28" s="3" t="s">
        <v>40</v>
      </c>
      <c r="D28" s="3">
        <v>0</v>
      </c>
      <c r="E28" s="4">
        <v>0</v>
      </c>
      <c r="F28" s="3">
        <v>25</v>
      </c>
    </row>
    <row r="29" spans="1:6" ht="19.8">
      <c r="A29" s="3">
        <v>2506</v>
      </c>
      <c r="B29" s="3" t="s">
        <v>37</v>
      </c>
      <c r="C29" s="3" t="s">
        <v>41</v>
      </c>
      <c r="D29" s="3">
        <v>0</v>
      </c>
      <c r="E29" s="4">
        <v>0</v>
      </c>
      <c r="F29" s="3">
        <v>25</v>
      </c>
    </row>
  </sheetData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6"/>
  <sheetViews>
    <sheetView topLeftCell="A10" workbookViewId="0">
      <selection activeCell="A22" sqref="A22:XFD26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56.441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43</v>
      </c>
      <c r="B2" s="3" t="s">
        <v>6</v>
      </c>
      <c r="C2" s="3" t="s">
        <v>222</v>
      </c>
      <c r="D2" s="3">
        <v>48</v>
      </c>
      <c r="E2" s="4">
        <v>46</v>
      </c>
      <c r="F2" s="3">
        <v>1</v>
      </c>
    </row>
    <row r="3" spans="1:6" ht="19.8">
      <c r="A3" s="3">
        <v>644</v>
      </c>
      <c r="B3" s="3" t="s">
        <v>10</v>
      </c>
      <c r="C3" s="3" t="s">
        <v>222</v>
      </c>
      <c r="D3" s="3">
        <v>19</v>
      </c>
      <c r="E3" s="4">
        <v>44</v>
      </c>
      <c r="F3" s="3">
        <v>2</v>
      </c>
    </row>
    <row r="4" spans="1:6" ht="19.8">
      <c r="A4" s="3">
        <v>243</v>
      </c>
      <c r="B4" s="3" t="s">
        <v>9</v>
      </c>
      <c r="C4" s="3" t="s">
        <v>222</v>
      </c>
      <c r="D4" s="3">
        <v>100</v>
      </c>
      <c r="E4" s="4">
        <v>42.043478260869563</v>
      </c>
      <c r="F4" s="3">
        <v>3</v>
      </c>
    </row>
    <row r="5" spans="1:6" ht="19.8">
      <c r="A5" s="3">
        <v>1144</v>
      </c>
      <c r="B5" s="3" t="s">
        <v>14</v>
      </c>
      <c r="C5" s="3" t="s">
        <v>223</v>
      </c>
      <c r="D5" s="3">
        <v>20</v>
      </c>
      <c r="E5" s="4">
        <v>41.8</v>
      </c>
      <c r="F5" s="3">
        <v>4</v>
      </c>
    </row>
    <row r="6" spans="1:6" ht="19.8">
      <c r="A6" s="3">
        <v>201</v>
      </c>
      <c r="B6" s="3" t="s">
        <v>16</v>
      </c>
      <c r="C6" s="3" t="s">
        <v>222</v>
      </c>
      <c r="D6" s="3">
        <v>42</v>
      </c>
      <c r="E6" s="4">
        <v>38.799999999999997</v>
      </c>
      <c r="F6" s="3">
        <v>5</v>
      </c>
    </row>
    <row r="7" spans="1:6" ht="19.8">
      <c r="A7" s="3">
        <v>2261</v>
      </c>
      <c r="B7" s="3" t="s">
        <v>17</v>
      </c>
      <c r="C7" s="3" t="s">
        <v>222</v>
      </c>
      <c r="D7" s="3">
        <v>33</v>
      </c>
      <c r="E7" s="4">
        <v>35.68</v>
      </c>
      <c r="F7" s="3">
        <v>6</v>
      </c>
    </row>
    <row r="8" spans="1:6" ht="19.8">
      <c r="A8" s="3">
        <v>3273</v>
      </c>
      <c r="B8" s="3" t="s">
        <v>94</v>
      </c>
      <c r="C8" s="3" t="s">
        <v>224</v>
      </c>
      <c r="D8" s="3">
        <v>23</v>
      </c>
      <c r="E8" s="4">
        <v>32.416666666666657</v>
      </c>
      <c r="F8" s="3">
        <v>7</v>
      </c>
    </row>
    <row r="9" spans="1:6" ht="19.8">
      <c r="A9" s="3">
        <v>466</v>
      </c>
      <c r="B9" s="3" t="s">
        <v>104</v>
      </c>
      <c r="C9" s="3" t="s">
        <v>225</v>
      </c>
      <c r="D9" s="3">
        <v>21</v>
      </c>
      <c r="E9" s="4">
        <v>26</v>
      </c>
      <c r="F9" s="3">
        <v>8</v>
      </c>
    </row>
    <row r="10" spans="1:6" ht="19.8">
      <c r="A10" s="3">
        <v>1337</v>
      </c>
      <c r="B10" s="3" t="s">
        <v>169</v>
      </c>
      <c r="C10" s="3" t="s">
        <v>170</v>
      </c>
      <c r="D10" s="3">
        <v>3</v>
      </c>
      <c r="E10" s="4">
        <v>21.826086956521738</v>
      </c>
      <c r="F10" s="3">
        <v>9</v>
      </c>
    </row>
    <row r="11" spans="1:6" ht="19.8">
      <c r="A11" s="3">
        <v>2402</v>
      </c>
      <c r="B11" s="3" t="s">
        <v>163</v>
      </c>
      <c r="C11" s="3" t="s">
        <v>226</v>
      </c>
      <c r="D11" s="3">
        <v>3</v>
      </c>
      <c r="E11" s="4">
        <v>20.782608695652179</v>
      </c>
      <c r="F11" s="3">
        <v>10</v>
      </c>
    </row>
    <row r="12" spans="1:6" ht="19.8">
      <c r="A12" s="3">
        <v>465</v>
      </c>
      <c r="B12" s="3" t="s">
        <v>104</v>
      </c>
      <c r="C12" s="3" t="s">
        <v>227</v>
      </c>
      <c r="D12" s="3">
        <v>8</v>
      </c>
      <c r="E12" s="4">
        <v>20.399999999999999</v>
      </c>
      <c r="F12" s="3">
        <v>11</v>
      </c>
    </row>
    <row r="13" spans="1:6" ht="19.8">
      <c r="A13" s="3">
        <v>1232</v>
      </c>
      <c r="B13" s="3" t="s">
        <v>23</v>
      </c>
      <c r="C13" s="3" t="s">
        <v>228</v>
      </c>
      <c r="D13" s="3">
        <v>1</v>
      </c>
      <c r="E13" s="4">
        <v>15.75</v>
      </c>
      <c r="F13" s="3">
        <v>12</v>
      </c>
    </row>
    <row r="14" spans="1:6" ht="19.8">
      <c r="A14" s="3">
        <v>3503</v>
      </c>
      <c r="B14" s="3" t="s">
        <v>229</v>
      </c>
      <c r="C14" s="3" t="s">
        <v>222</v>
      </c>
      <c r="D14" s="3">
        <v>16</v>
      </c>
      <c r="E14" s="4">
        <v>14.5</v>
      </c>
      <c r="F14" s="3">
        <v>13</v>
      </c>
    </row>
    <row r="15" spans="1:6" ht="19.8">
      <c r="A15" s="3">
        <v>464</v>
      </c>
      <c r="B15" s="3" t="s">
        <v>104</v>
      </c>
      <c r="C15" s="3" t="s">
        <v>230</v>
      </c>
      <c r="D15" s="3">
        <v>11</v>
      </c>
      <c r="E15" s="4">
        <v>13.8</v>
      </c>
      <c r="F15" s="3">
        <v>14</v>
      </c>
    </row>
    <row r="16" spans="1:6" ht="19.8">
      <c r="A16" s="3">
        <v>1051</v>
      </c>
      <c r="B16" s="3" t="s">
        <v>31</v>
      </c>
      <c r="C16" s="3" t="s">
        <v>222</v>
      </c>
      <c r="D16" s="3">
        <v>29</v>
      </c>
      <c r="E16" s="4">
        <v>13.625</v>
      </c>
      <c r="F16" s="3">
        <v>15</v>
      </c>
    </row>
    <row r="17" spans="1:6" ht="19.8">
      <c r="A17" s="3">
        <v>1041</v>
      </c>
      <c r="B17" s="3" t="s">
        <v>28</v>
      </c>
      <c r="C17" s="3" t="s">
        <v>223</v>
      </c>
      <c r="D17" s="3">
        <v>21</v>
      </c>
      <c r="E17" s="4">
        <v>13.266666666666669</v>
      </c>
      <c r="F17" s="3">
        <v>16</v>
      </c>
    </row>
    <row r="18" spans="1:6" s="9" customFormat="1" ht="19.8">
      <c r="A18" s="9">
        <v>541</v>
      </c>
      <c r="B18" s="9" t="s">
        <v>26</v>
      </c>
      <c r="C18" s="9" t="s">
        <v>545</v>
      </c>
      <c r="D18" s="9">
        <v>9</v>
      </c>
      <c r="E18" s="10">
        <v>11.52380952380952</v>
      </c>
      <c r="F18" s="9">
        <v>17</v>
      </c>
    </row>
    <row r="19" spans="1:6" s="9" customFormat="1" ht="19.8">
      <c r="A19" s="9">
        <v>540</v>
      </c>
      <c r="B19" s="9" t="s">
        <v>26</v>
      </c>
      <c r="C19" s="9" t="s">
        <v>231</v>
      </c>
      <c r="D19" s="9">
        <v>5</v>
      </c>
      <c r="E19" s="10">
        <v>11.38461538461539</v>
      </c>
      <c r="F19" s="9">
        <v>18</v>
      </c>
    </row>
    <row r="20" spans="1:6" s="9" customFormat="1" ht="19.8">
      <c r="A20" s="9">
        <v>537</v>
      </c>
      <c r="B20" s="9" t="s">
        <v>26</v>
      </c>
      <c r="C20" s="9" t="s">
        <v>232</v>
      </c>
      <c r="D20" s="9">
        <v>15</v>
      </c>
      <c r="E20" s="10">
        <v>11.27272727272727</v>
      </c>
      <c r="F20" s="9">
        <v>19</v>
      </c>
    </row>
    <row r="21" spans="1:6" ht="19.8">
      <c r="A21" s="3">
        <v>3470</v>
      </c>
      <c r="B21" s="3" t="s">
        <v>180</v>
      </c>
      <c r="C21" s="3" t="s">
        <v>223</v>
      </c>
      <c r="D21" s="3">
        <v>39</v>
      </c>
      <c r="E21" s="4">
        <v>9.3636363636363633</v>
      </c>
      <c r="F21" s="3">
        <v>20</v>
      </c>
    </row>
    <row r="22" spans="1:6" ht="19.8">
      <c r="A22" s="3">
        <v>2216</v>
      </c>
      <c r="B22" s="3" t="s">
        <v>18</v>
      </c>
      <c r="C22" s="3" t="s">
        <v>233</v>
      </c>
      <c r="D22" s="3">
        <v>26</v>
      </c>
      <c r="E22" s="4">
        <v>8.9565217391304355</v>
      </c>
      <c r="F22" s="3">
        <v>21</v>
      </c>
    </row>
    <row r="23" spans="1:6" ht="19.8">
      <c r="A23" s="3">
        <v>1231</v>
      </c>
      <c r="B23" s="3" t="s">
        <v>23</v>
      </c>
      <c r="C23" s="3" t="s">
        <v>234</v>
      </c>
      <c r="D23" s="3">
        <v>0</v>
      </c>
      <c r="E23" s="4">
        <v>0</v>
      </c>
      <c r="F23" s="3">
        <v>22</v>
      </c>
    </row>
    <row r="24" spans="1:6" ht="19.8">
      <c r="A24" s="3">
        <v>2403</v>
      </c>
      <c r="B24" s="3" t="s">
        <v>163</v>
      </c>
      <c r="C24" s="3" t="s">
        <v>235</v>
      </c>
      <c r="D24" s="3">
        <v>0</v>
      </c>
      <c r="E24" s="4">
        <v>0</v>
      </c>
      <c r="F24" s="3">
        <v>22</v>
      </c>
    </row>
    <row r="25" spans="1:6" ht="19.8">
      <c r="A25" s="3">
        <v>1230</v>
      </c>
      <c r="B25" s="3" t="s">
        <v>23</v>
      </c>
      <c r="C25" s="3" t="s">
        <v>236</v>
      </c>
      <c r="D25" s="3">
        <v>0</v>
      </c>
      <c r="E25" s="4">
        <v>0</v>
      </c>
      <c r="F25" s="3">
        <v>22</v>
      </c>
    </row>
    <row r="26" spans="1:6" ht="19.8">
      <c r="A26" s="3">
        <v>1336</v>
      </c>
      <c r="B26" s="3" t="s">
        <v>169</v>
      </c>
      <c r="C26" s="3" t="s">
        <v>196</v>
      </c>
      <c r="D26" s="3">
        <v>0</v>
      </c>
      <c r="E26" s="4">
        <v>0</v>
      </c>
      <c r="F26" s="3">
        <v>22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0" sqref="A10:XFD10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56.441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651</v>
      </c>
      <c r="B2" s="3" t="s">
        <v>10</v>
      </c>
      <c r="C2" s="3" t="s">
        <v>237</v>
      </c>
      <c r="D2" s="3">
        <v>17</v>
      </c>
      <c r="E2" s="4">
        <v>43.166666666666657</v>
      </c>
      <c r="F2" s="3">
        <v>1</v>
      </c>
    </row>
    <row r="3" spans="1:6" ht="19.8">
      <c r="A3" s="3">
        <v>740</v>
      </c>
      <c r="B3" s="3" t="s">
        <v>80</v>
      </c>
      <c r="C3" s="3" t="s">
        <v>238</v>
      </c>
      <c r="D3" s="3">
        <v>27</v>
      </c>
      <c r="E3" s="4">
        <v>42.083333333333343</v>
      </c>
      <c r="F3" s="3">
        <v>2</v>
      </c>
    </row>
    <row r="4" spans="1:6" ht="19.8">
      <c r="A4" s="3">
        <v>3550</v>
      </c>
      <c r="B4" s="3" t="s">
        <v>239</v>
      </c>
      <c r="C4" s="3" t="s">
        <v>238</v>
      </c>
      <c r="D4" s="3">
        <v>2</v>
      </c>
      <c r="E4" s="4">
        <v>31</v>
      </c>
      <c r="F4" s="3">
        <v>3</v>
      </c>
    </row>
    <row r="5" spans="1:6" s="9" customFormat="1" ht="19.8">
      <c r="A5" s="9">
        <v>542</v>
      </c>
      <c r="B5" s="9" t="s">
        <v>26</v>
      </c>
      <c r="C5" s="9" t="s">
        <v>240</v>
      </c>
      <c r="D5" s="9">
        <v>1</v>
      </c>
      <c r="E5" s="10">
        <v>26.6</v>
      </c>
      <c r="F5" s="9">
        <v>4</v>
      </c>
    </row>
    <row r="6" spans="1:6" s="9" customFormat="1" ht="19.8">
      <c r="A6" s="9">
        <v>543</v>
      </c>
      <c r="B6" s="9" t="s">
        <v>26</v>
      </c>
      <c r="C6" s="9" t="s">
        <v>241</v>
      </c>
      <c r="D6" s="9">
        <v>7</v>
      </c>
      <c r="E6" s="10">
        <v>22.434782608695649</v>
      </c>
      <c r="F6" s="9">
        <v>5</v>
      </c>
    </row>
    <row r="7" spans="1:6" ht="19.8">
      <c r="A7" s="3">
        <v>1050</v>
      </c>
      <c r="B7" s="3" t="s">
        <v>31</v>
      </c>
      <c r="C7" s="3" t="s">
        <v>242</v>
      </c>
      <c r="D7" s="3">
        <v>6</v>
      </c>
      <c r="E7" s="4">
        <v>20</v>
      </c>
      <c r="F7" s="3">
        <v>6</v>
      </c>
    </row>
    <row r="8" spans="1:6" ht="19.8">
      <c r="A8" s="3">
        <v>2220</v>
      </c>
      <c r="B8" s="3" t="s">
        <v>18</v>
      </c>
      <c r="C8" s="3" t="s">
        <v>243</v>
      </c>
      <c r="D8" s="3">
        <v>4</v>
      </c>
      <c r="E8" s="4">
        <v>19.714285714285719</v>
      </c>
      <c r="F8" s="3">
        <v>7</v>
      </c>
    </row>
    <row r="9" spans="1:6" ht="19.8">
      <c r="A9" s="3">
        <v>2217</v>
      </c>
      <c r="B9" s="3" t="s">
        <v>18</v>
      </c>
      <c r="C9" s="3" t="s">
        <v>244</v>
      </c>
      <c r="D9" s="3">
        <v>5</v>
      </c>
      <c r="E9" s="4">
        <v>15.84615384615385</v>
      </c>
      <c r="F9" s="3">
        <v>8</v>
      </c>
    </row>
    <row r="10" spans="1:6" ht="19.8">
      <c r="A10" s="3">
        <v>1047</v>
      </c>
      <c r="B10" s="3" t="s">
        <v>31</v>
      </c>
      <c r="C10" s="3" t="s">
        <v>245</v>
      </c>
      <c r="D10" s="3">
        <v>11</v>
      </c>
      <c r="E10" s="4">
        <v>15.6</v>
      </c>
      <c r="F10" s="3">
        <v>9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6" sqref="A6:XFD6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38.55468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640</v>
      </c>
      <c r="B2" s="3" t="s">
        <v>10</v>
      </c>
      <c r="C2" s="3" t="s">
        <v>246</v>
      </c>
      <c r="D2" s="3">
        <v>17</v>
      </c>
      <c r="E2" s="4">
        <v>42.6</v>
      </c>
      <c r="F2" s="3">
        <v>1</v>
      </c>
    </row>
    <row r="3" spans="1:6" ht="19.8">
      <c r="A3" s="3">
        <v>2253</v>
      </c>
      <c r="B3" s="3" t="s">
        <v>17</v>
      </c>
      <c r="C3" s="3" t="s">
        <v>247</v>
      </c>
      <c r="D3" s="3">
        <v>19</v>
      </c>
      <c r="E3" s="4">
        <v>31.15384615384615</v>
      </c>
      <c r="F3" s="3">
        <v>2</v>
      </c>
    </row>
    <row r="4" spans="1:6" ht="19.8">
      <c r="A4" s="3">
        <v>221</v>
      </c>
      <c r="B4" s="3" t="s">
        <v>16</v>
      </c>
      <c r="C4" s="3" t="s">
        <v>248</v>
      </c>
      <c r="D4" s="3">
        <v>19</v>
      </c>
      <c r="E4" s="4">
        <v>28.75</v>
      </c>
      <c r="F4" s="3">
        <v>3</v>
      </c>
    </row>
    <row r="5" spans="1:6" s="9" customFormat="1" ht="19.8">
      <c r="A5" s="9">
        <v>545</v>
      </c>
      <c r="B5" s="9" t="s">
        <v>26</v>
      </c>
      <c r="C5" s="9" t="s">
        <v>249</v>
      </c>
      <c r="D5" s="9">
        <v>3</v>
      </c>
      <c r="E5" s="10">
        <v>22</v>
      </c>
      <c r="F5" s="9">
        <v>4</v>
      </c>
    </row>
    <row r="6" spans="1:6" s="9" customFormat="1" ht="19.8">
      <c r="A6" s="9">
        <v>544</v>
      </c>
      <c r="B6" s="9" t="s">
        <v>26</v>
      </c>
      <c r="C6" s="9" t="s">
        <v>250</v>
      </c>
      <c r="D6" s="9">
        <v>7</v>
      </c>
      <c r="E6" s="10">
        <v>11.75</v>
      </c>
      <c r="F6" s="9">
        <v>5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66"/>
  <sheetViews>
    <sheetView topLeftCell="A54" workbookViewId="0">
      <selection activeCell="A66" sqref="A66:XFD66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50.66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713</v>
      </c>
      <c r="B2" s="3" t="s">
        <v>80</v>
      </c>
      <c r="C2" s="3" t="s">
        <v>251</v>
      </c>
      <c r="D2" s="3">
        <v>5</v>
      </c>
      <c r="E2" s="4">
        <v>52.4</v>
      </c>
      <c r="F2" s="3">
        <v>1</v>
      </c>
    </row>
    <row r="3" spans="1:6" ht="19.8">
      <c r="A3" s="3">
        <v>100</v>
      </c>
      <c r="B3" s="3" t="s">
        <v>6</v>
      </c>
      <c r="C3" s="3" t="s">
        <v>252</v>
      </c>
      <c r="D3" s="3">
        <v>49</v>
      </c>
      <c r="E3" s="4">
        <v>52.090909090909093</v>
      </c>
      <c r="F3" s="3">
        <v>2</v>
      </c>
    </row>
    <row r="4" spans="1:6" ht="19.8">
      <c r="A4" s="3">
        <v>655</v>
      </c>
      <c r="B4" s="3" t="s">
        <v>10</v>
      </c>
      <c r="C4" s="3" t="s">
        <v>253</v>
      </c>
      <c r="D4" s="3">
        <v>5</v>
      </c>
      <c r="E4" s="4">
        <v>51.2</v>
      </c>
      <c r="F4" s="3">
        <v>3</v>
      </c>
    </row>
    <row r="5" spans="1:6" ht="19.8">
      <c r="A5" s="3">
        <v>714</v>
      </c>
      <c r="B5" s="3" t="s">
        <v>80</v>
      </c>
      <c r="C5" s="3" t="s">
        <v>254</v>
      </c>
      <c r="D5" s="3">
        <v>22</v>
      </c>
      <c r="E5" s="4">
        <v>50</v>
      </c>
      <c r="F5" s="3">
        <v>4</v>
      </c>
    </row>
    <row r="6" spans="1:6" ht="19.8">
      <c r="A6" s="3">
        <v>657</v>
      </c>
      <c r="B6" s="3" t="s">
        <v>10</v>
      </c>
      <c r="C6" s="3" t="s">
        <v>255</v>
      </c>
      <c r="D6" s="3">
        <v>5</v>
      </c>
      <c r="E6" s="4">
        <v>49.8</v>
      </c>
      <c r="F6" s="3">
        <v>5</v>
      </c>
    </row>
    <row r="7" spans="1:6" ht="19.8">
      <c r="A7" s="3">
        <v>302</v>
      </c>
      <c r="B7" s="3" t="s">
        <v>9</v>
      </c>
      <c r="C7" s="3" t="s">
        <v>256</v>
      </c>
      <c r="D7" s="3">
        <v>2</v>
      </c>
      <c r="E7" s="4">
        <v>49.6</v>
      </c>
      <c r="F7" s="3">
        <v>6</v>
      </c>
    </row>
    <row r="8" spans="1:6" ht="19.8">
      <c r="A8" s="3">
        <v>656</v>
      </c>
      <c r="B8" s="3" t="s">
        <v>10</v>
      </c>
      <c r="C8" s="3" t="s">
        <v>257</v>
      </c>
      <c r="D8" s="3">
        <v>52</v>
      </c>
      <c r="E8" s="4">
        <v>49</v>
      </c>
      <c r="F8" s="3">
        <v>7</v>
      </c>
    </row>
    <row r="9" spans="1:6" ht="19.8">
      <c r="A9" s="3">
        <v>301</v>
      </c>
      <c r="B9" s="3" t="s">
        <v>9</v>
      </c>
      <c r="C9" s="3" t="s">
        <v>252</v>
      </c>
      <c r="D9" s="3">
        <v>61</v>
      </c>
      <c r="E9" s="4">
        <v>47.6</v>
      </c>
      <c r="F9" s="3">
        <v>8</v>
      </c>
    </row>
    <row r="10" spans="1:6" ht="19.8">
      <c r="A10" s="3">
        <v>204</v>
      </c>
      <c r="B10" s="3" t="s">
        <v>16</v>
      </c>
      <c r="C10" s="3" t="s">
        <v>252</v>
      </c>
      <c r="D10" s="3">
        <v>15</v>
      </c>
      <c r="E10" s="4">
        <v>43.090909090909093</v>
      </c>
      <c r="F10" s="3">
        <v>9</v>
      </c>
    </row>
    <row r="11" spans="1:6" ht="19.8">
      <c r="A11" s="3">
        <v>133</v>
      </c>
      <c r="B11" s="3" t="s">
        <v>68</v>
      </c>
      <c r="C11" s="3" t="s">
        <v>252</v>
      </c>
      <c r="D11" s="3">
        <v>15</v>
      </c>
      <c r="E11" s="4">
        <v>42.2</v>
      </c>
      <c r="F11" s="3">
        <v>10</v>
      </c>
    </row>
    <row r="12" spans="1:6" ht="19.8">
      <c r="A12" s="3">
        <v>1626</v>
      </c>
      <c r="B12" s="3" t="s">
        <v>15</v>
      </c>
      <c r="C12" s="3" t="s">
        <v>252</v>
      </c>
      <c r="D12" s="3">
        <v>33</v>
      </c>
      <c r="E12" s="4">
        <v>40.799999999999997</v>
      </c>
      <c r="F12" s="3">
        <v>11</v>
      </c>
    </row>
    <row r="13" spans="1:6" ht="19.8">
      <c r="A13" s="3">
        <v>2254</v>
      </c>
      <c r="B13" s="3" t="s">
        <v>17</v>
      </c>
      <c r="C13" s="3" t="s">
        <v>252</v>
      </c>
      <c r="D13" s="3">
        <v>39</v>
      </c>
      <c r="E13" s="4">
        <v>40.478260869565219</v>
      </c>
      <c r="F13" s="3">
        <v>12</v>
      </c>
    </row>
    <row r="14" spans="1:6" ht="19.8">
      <c r="A14" s="3">
        <v>1153</v>
      </c>
      <c r="B14" s="3" t="s">
        <v>14</v>
      </c>
      <c r="C14" s="3" t="s">
        <v>252</v>
      </c>
      <c r="D14" s="3">
        <v>43</v>
      </c>
      <c r="E14" s="4">
        <v>40.333333333333343</v>
      </c>
      <c r="F14" s="3">
        <v>13</v>
      </c>
    </row>
    <row r="15" spans="1:6" ht="19.8">
      <c r="A15" s="3">
        <v>3170</v>
      </c>
      <c r="B15" s="3" t="s">
        <v>13</v>
      </c>
      <c r="C15" s="3" t="s">
        <v>252</v>
      </c>
      <c r="D15" s="3">
        <v>21</v>
      </c>
      <c r="E15" s="4">
        <v>38.291666666666657</v>
      </c>
      <c r="F15" s="3">
        <v>14</v>
      </c>
    </row>
    <row r="16" spans="1:6" ht="19.8">
      <c r="A16" s="3">
        <v>1474</v>
      </c>
      <c r="B16" s="3" t="s">
        <v>158</v>
      </c>
      <c r="C16" s="3" t="s">
        <v>252</v>
      </c>
      <c r="D16" s="3">
        <v>39</v>
      </c>
      <c r="E16" s="4">
        <v>36.5</v>
      </c>
      <c r="F16" s="3">
        <v>15</v>
      </c>
    </row>
    <row r="17" spans="1:6" ht="19.8">
      <c r="A17" s="3">
        <v>3274</v>
      </c>
      <c r="B17" s="3" t="s">
        <v>94</v>
      </c>
      <c r="C17" s="3" t="s">
        <v>252</v>
      </c>
      <c r="D17" s="3">
        <v>18</v>
      </c>
      <c r="E17" s="4">
        <v>34.5</v>
      </c>
      <c r="F17" s="3">
        <v>16</v>
      </c>
    </row>
    <row r="18" spans="1:6" ht="19.8">
      <c r="A18" s="3">
        <v>2004</v>
      </c>
      <c r="B18" s="3" t="s">
        <v>30</v>
      </c>
      <c r="C18" s="3" t="s">
        <v>258</v>
      </c>
      <c r="D18" s="3">
        <v>5</v>
      </c>
      <c r="E18" s="4">
        <v>33.733333333333327</v>
      </c>
      <c r="F18" s="3">
        <v>17</v>
      </c>
    </row>
    <row r="19" spans="1:6" ht="19.8">
      <c r="A19" s="3">
        <v>2003</v>
      </c>
      <c r="B19" s="3" t="s">
        <v>30</v>
      </c>
      <c r="C19" s="3" t="s">
        <v>259</v>
      </c>
      <c r="D19" s="3">
        <v>14</v>
      </c>
      <c r="E19" s="4">
        <v>33.466666666666669</v>
      </c>
      <c r="F19" s="3">
        <v>18</v>
      </c>
    </row>
    <row r="20" spans="1:6" ht="19.8">
      <c r="A20" s="3">
        <v>1076</v>
      </c>
      <c r="B20" s="3" t="s">
        <v>31</v>
      </c>
      <c r="C20" s="3" t="s">
        <v>251</v>
      </c>
      <c r="D20" s="3">
        <v>15</v>
      </c>
      <c r="E20" s="4">
        <v>32.875</v>
      </c>
      <c r="F20" s="3">
        <v>19</v>
      </c>
    </row>
    <row r="21" spans="1:6" ht="19.8">
      <c r="A21" s="3">
        <v>1077</v>
      </c>
      <c r="B21" s="3" t="s">
        <v>31</v>
      </c>
      <c r="C21" s="3" t="s">
        <v>254</v>
      </c>
      <c r="D21" s="3">
        <v>14</v>
      </c>
      <c r="E21" s="4">
        <v>32.666666666666657</v>
      </c>
      <c r="F21" s="3">
        <v>20</v>
      </c>
    </row>
    <row r="22" spans="1:6" ht="19.8">
      <c r="A22" s="3">
        <v>1551</v>
      </c>
      <c r="B22" s="3" t="s">
        <v>90</v>
      </c>
      <c r="C22" s="3" t="s">
        <v>252</v>
      </c>
      <c r="D22" s="3">
        <v>32</v>
      </c>
      <c r="E22" s="4">
        <v>31.9</v>
      </c>
      <c r="F22" s="3">
        <v>21</v>
      </c>
    </row>
    <row r="23" spans="1:6" ht="19.8">
      <c r="A23" s="3">
        <v>1765</v>
      </c>
      <c r="B23" s="3" t="s">
        <v>155</v>
      </c>
      <c r="C23" s="3" t="s">
        <v>252</v>
      </c>
      <c r="D23" s="3">
        <v>19</v>
      </c>
      <c r="E23" s="4">
        <v>31.555555555555561</v>
      </c>
      <c r="F23" s="3">
        <v>22</v>
      </c>
    </row>
    <row r="24" spans="1:6" ht="19.8">
      <c r="A24" s="3">
        <v>1714</v>
      </c>
      <c r="B24" s="3" t="s">
        <v>212</v>
      </c>
      <c r="C24" s="3" t="s">
        <v>252</v>
      </c>
      <c r="D24" s="3">
        <v>19</v>
      </c>
      <c r="E24" s="4">
        <v>31.352941176470591</v>
      </c>
      <c r="F24" s="3">
        <v>23</v>
      </c>
    </row>
    <row r="25" spans="1:6" ht="19.8">
      <c r="A25" s="3">
        <v>1416</v>
      </c>
      <c r="B25" s="3" t="s">
        <v>35</v>
      </c>
      <c r="C25" s="3" t="s">
        <v>252</v>
      </c>
      <c r="D25" s="3">
        <v>43</v>
      </c>
      <c r="E25" s="4">
        <v>30.142857142857139</v>
      </c>
      <c r="F25" s="3">
        <v>24</v>
      </c>
    </row>
    <row r="26" spans="1:6" ht="19.8">
      <c r="A26" s="3">
        <v>3233</v>
      </c>
      <c r="B26" s="3" t="s">
        <v>33</v>
      </c>
      <c r="C26" s="3" t="s">
        <v>252</v>
      </c>
      <c r="D26" s="3">
        <v>29</v>
      </c>
      <c r="E26" s="4">
        <v>30</v>
      </c>
      <c r="F26" s="3">
        <v>25</v>
      </c>
    </row>
    <row r="27" spans="1:6" ht="19.8">
      <c r="A27" s="3">
        <v>477</v>
      </c>
      <c r="B27" s="3" t="s">
        <v>104</v>
      </c>
      <c r="C27" s="3" t="s">
        <v>252</v>
      </c>
      <c r="D27" s="3">
        <v>41</v>
      </c>
      <c r="E27" s="4">
        <v>29.25</v>
      </c>
      <c r="F27" s="3">
        <v>26</v>
      </c>
    </row>
    <row r="28" spans="1:6" ht="19.8">
      <c r="A28" s="3">
        <v>3501</v>
      </c>
      <c r="B28" s="3" t="s">
        <v>180</v>
      </c>
      <c r="C28" s="3" t="s">
        <v>252</v>
      </c>
      <c r="D28" s="3">
        <v>11</v>
      </c>
      <c r="E28" s="4">
        <v>28.8</v>
      </c>
      <c r="F28" s="3">
        <v>27</v>
      </c>
    </row>
    <row r="29" spans="1:6" ht="19.8">
      <c r="A29" s="3">
        <v>1664</v>
      </c>
      <c r="B29" s="3" t="s">
        <v>141</v>
      </c>
      <c r="C29" s="3" t="s">
        <v>252</v>
      </c>
      <c r="D29" s="3">
        <v>29</v>
      </c>
      <c r="E29" s="4">
        <v>28.75</v>
      </c>
      <c r="F29" s="3">
        <v>28</v>
      </c>
    </row>
    <row r="30" spans="1:6" ht="19.8">
      <c r="A30" s="3">
        <v>2376</v>
      </c>
      <c r="B30" s="3" t="s">
        <v>163</v>
      </c>
      <c r="C30" s="3" t="s">
        <v>260</v>
      </c>
      <c r="D30" s="3">
        <v>2</v>
      </c>
      <c r="E30" s="4">
        <v>26.18181818181818</v>
      </c>
      <c r="F30" s="3">
        <v>29</v>
      </c>
    </row>
    <row r="31" spans="1:6" ht="19.8">
      <c r="A31" s="3">
        <v>3033</v>
      </c>
      <c r="B31" s="3" t="s">
        <v>20</v>
      </c>
      <c r="C31" s="3" t="s">
        <v>252</v>
      </c>
      <c r="D31" s="3">
        <v>22</v>
      </c>
      <c r="E31" s="4">
        <v>26.117647058823529</v>
      </c>
      <c r="F31" s="3">
        <v>30</v>
      </c>
    </row>
    <row r="32" spans="1:6" ht="19.8">
      <c r="A32" s="3">
        <v>2206</v>
      </c>
      <c r="B32" s="3" t="s">
        <v>18</v>
      </c>
      <c r="C32" s="3" t="s">
        <v>252</v>
      </c>
      <c r="D32" s="3">
        <v>60</v>
      </c>
      <c r="E32" s="4">
        <v>25.75</v>
      </c>
      <c r="F32" s="3">
        <v>31</v>
      </c>
    </row>
    <row r="33" spans="1:6" ht="19.8">
      <c r="A33" s="3">
        <v>3423</v>
      </c>
      <c r="B33" s="3" t="s">
        <v>148</v>
      </c>
      <c r="C33" s="3" t="s">
        <v>261</v>
      </c>
      <c r="D33" s="3">
        <v>3</v>
      </c>
      <c r="E33" s="4">
        <v>25.6</v>
      </c>
      <c r="F33" s="3">
        <v>32</v>
      </c>
    </row>
    <row r="34" spans="1:6" ht="19.8">
      <c r="A34" s="3">
        <v>3517</v>
      </c>
      <c r="B34" s="3" t="s">
        <v>229</v>
      </c>
      <c r="C34" s="3" t="s">
        <v>262</v>
      </c>
      <c r="D34" s="3">
        <v>14</v>
      </c>
      <c r="E34" s="4">
        <v>25.333333333333329</v>
      </c>
      <c r="F34" s="3">
        <v>33</v>
      </c>
    </row>
    <row r="35" spans="1:6" ht="19.8">
      <c r="A35" s="3">
        <v>1031</v>
      </c>
      <c r="B35" s="3" t="s">
        <v>28</v>
      </c>
      <c r="C35" s="3" t="s">
        <v>252</v>
      </c>
      <c r="D35" s="3">
        <v>61</v>
      </c>
      <c r="E35" s="4">
        <v>24.6</v>
      </c>
      <c r="F35" s="3">
        <v>34</v>
      </c>
    </row>
    <row r="36" spans="1:6" ht="19.8">
      <c r="A36" s="3">
        <v>1330</v>
      </c>
      <c r="B36" s="3" t="s">
        <v>22</v>
      </c>
      <c r="C36" s="3" t="s">
        <v>263</v>
      </c>
      <c r="D36" s="3">
        <v>2</v>
      </c>
      <c r="E36" s="4">
        <v>24.6</v>
      </c>
      <c r="F36" s="3">
        <v>35</v>
      </c>
    </row>
    <row r="37" spans="1:6" ht="19.8">
      <c r="A37" s="3">
        <v>3520</v>
      </c>
      <c r="B37" s="3" t="s">
        <v>229</v>
      </c>
      <c r="C37" s="3" t="s">
        <v>264</v>
      </c>
      <c r="D37" s="3">
        <v>13</v>
      </c>
      <c r="E37" s="4">
        <v>24.434782608695649</v>
      </c>
      <c r="F37" s="3">
        <v>36</v>
      </c>
    </row>
    <row r="38" spans="1:6" ht="19.8">
      <c r="A38" s="3">
        <v>2132</v>
      </c>
      <c r="B38" s="3" t="s">
        <v>32</v>
      </c>
      <c r="C38" s="3" t="s">
        <v>252</v>
      </c>
      <c r="D38" s="3">
        <v>23</v>
      </c>
      <c r="E38" s="4">
        <v>24</v>
      </c>
      <c r="F38" s="3">
        <v>37</v>
      </c>
    </row>
    <row r="39" spans="1:6" ht="19.8">
      <c r="A39" s="3">
        <v>2335</v>
      </c>
      <c r="B39" s="3" t="s">
        <v>265</v>
      </c>
      <c r="C39" s="3" t="s">
        <v>266</v>
      </c>
      <c r="D39" s="3">
        <v>2</v>
      </c>
      <c r="E39" s="4">
        <v>22.6</v>
      </c>
      <c r="F39" s="3">
        <v>38</v>
      </c>
    </row>
    <row r="40" spans="1:6" ht="19.8">
      <c r="A40" s="3">
        <v>1240</v>
      </c>
      <c r="B40" s="3" t="s">
        <v>23</v>
      </c>
      <c r="C40" s="3" t="s">
        <v>267</v>
      </c>
      <c r="D40" s="3">
        <v>3</v>
      </c>
      <c r="E40" s="4">
        <v>22</v>
      </c>
      <c r="F40" s="3">
        <v>39</v>
      </c>
    </row>
    <row r="41" spans="1:6" ht="19.8">
      <c r="A41" s="3">
        <v>2334</v>
      </c>
      <c r="B41" s="3" t="s">
        <v>265</v>
      </c>
      <c r="C41" s="3" t="s">
        <v>268</v>
      </c>
      <c r="D41" s="3">
        <v>4</v>
      </c>
      <c r="E41" s="4">
        <v>21.8</v>
      </c>
      <c r="F41" s="3">
        <v>40</v>
      </c>
    </row>
    <row r="42" spans="1:6" ht="19.8">
      <c r="A42" s="3">
        <v>2157</v>
      </c>
      <c r="B42" s="3" t="s">
        <v>102</v>
      </c>
      <c r="C42" s="3" t="s">
        <v>252</v>
      </c>
      <c r="D42" s="3">
        <v>19</v>
      </c>
      <c r="E42" s="4">
        <v>21.46153846153846</v>
      </c>
      <c r="F42" s="3">
        <v>41</v>
      </c>
    </row>
    <row r="43" spans="1:6" ht="19.8">
      <c r="A43" s="3">
        <v>3422</v>
      </c>
      <c r="B43" s="3" t="s">
        <v>148</v>
      </c>
      <c r="C43" s="3" t="s">
        <v>269</v>
      </c>
      <c r="D43" s="3">
        <v>3</v>
      </c>
      <c r="E43" s="4">
        <v>20.5</v>
      </c>
      <c r="F43" s="3">
        <v>42</v>
      </c>
    </row>
    <row r="44" spans="1:6" ht="19.8">
      <c r="A44" s="3">
        <v>3065</v>
      </c>
      <c r="B44" s="3" t="s">
        <v>166</v>
      </c>
      <c r="C44" s="3" t="s">
        <v>270</v>
      </c>
      <c r="D44" s="3">
        <v>2</v>
      </c>
      <c r="E44" s="4">
        <v>20.476190476190471</v>
      </c>
      <c r="F44" s="3">
        <v>43</v>
      </c>
    </row>
    <row r="45" spans="1:6" s="9" customFormat="1" ht="19.8">
      <c r="A45" s="9">
        <v>550</v>
      </c>
      <c r="B45" s="9" t="s">
        <v>26</v>
      </c>
      <c r="C45" s="9" t="s">
        <v>271</v>
      </c>
      <c r="D45" s="9">
        <v>22</v>
      </c>
      <c r="E45" s="10">
        <v>20.18181818181818</v>
      </c>
      <c r="F45" s="9">
        <v>44</v>
      </c>
    </row>
    <row r="46" spans="1:6" s="9" customFormat="1" ht="19.8">
      <c r="A46" s="9">
        <v>546</v>
      </c>
      <c r="B46" s="9" t="s">
        <v>26</v>
      </c>
      <c r="C46" s="9" t="s">
        <v>272</v>
      </c>
      <c r="D46" s="9">
        <v>23</v>
      </c>
      <c r="E46" s="10">
        <v>19.72727272727273</v>
      </c>
      <c r="F46" s="9">
        <v>45</v>
      </c>
    </row>
    <row r="47" spans="1:6" ht="19.8">
      <c r="A47" s="3">
        <v>3066</v>
      </c>
      <c r="B47" s="3" t="s">
        <v>166</v>
      </c>
      <c r="C47" s="3" t="s">
        <v>273</v>
      </c>
      <c r="D47" s="3">
        <v>3</v>
      </c>
      <c r="E47" s="4">
        <v>18.333333333333329</v>
      </c>
      <c r="F47" s="3">
        <v>46</v>
      </c>
    </row>
    <row r="48" spans="1:6" ht="19.8">
      <c r="A48" s="3">
        <v>2272</v>
      </c>
      <c r="B48" s="3" t="s">
        <v>174</v>
      </c>
      <c r="C48" s="3" t="s">
        <v>252</v>
      </c>
      <c r="D48" s="3">
        <v>1</v>
      </c>
      <c r="E48" s="4">
        <v>16.478260869565219</v>
      </c>
      <c r="F48" s="3">
        <v>47</v>
      </c>
    </row>
    <row r="49" spans="1:6" ht="19.8">
      <c r="A49" s="3">
        <v>1344</v>
      </c>
      <c r="B49" s="3" t="s">
        <v>169</v>
      </c>
      <c r="C49" s="3" t="s">
        <v>274</v>
      </c>
      <c r="D49" s="3">
        <v>4</v>
      </c>
      <c r="E49" s="4">
        <v>15.45454545454546</v>
      </c>
      <c r="F49" s="3">
        <v>48</v>
      </c>
    </row>
    <row r="50" spans="1:6" ht="19.8">
      <c r="A50" s="3">
        <v>3543</v>
      </c>
      <c r="B50" s="3" t="s">
        <v>239</v>
      </c>
      <c r="C50" s="3" t="s">
        <v>252</v>
      </c>
      <c r="D50" s="3">
        <v>12</v>
      </c>
      <c r="E50" s="4">
        <v>15.25</v>
      </c>
      <c r="F50" s="3">
        <v>49</v>
      </c>
    </row>
    <row r="51" spans="1:6" ht="19.8">
      <c r="A51" s="3">
        <v>1237</v>
      </c>
      <c r="B51" s="3" t="s">
        <v>23</v>
      </c>
      <c r="C51" s="3" t="s">
        <v>275</v>
      </c>
      <c r="D51" s="3">
        <v>8</v>
      </c>
      <c r="E51" s="4">
        <v>14.571428571428569</v>
      </c>
      <c r="F51" s="3">
        <v>50</v>
      </c>
    </row>
    <row r="52" spans="1:6" ht="19.8">
      <c r="A52" s="3">
        <v>2375</v>
      </c>
      <c r="B52" s="3" t="s">
        <v>163</v>
      </c>
      <c r="C52" s="3" t="s">
        <v>268</v>
      </c>
      <c r="D52" s="3">
        <v>8</v>
      </c>
      <c r="E52" s="4">
        <v>14.27272727272727</v>
      </c>
      <c r="F52" s="3">
        <v>51</v>
      </c>
    </row>
    <row r="53" spans="1:6" ht="19.8">
      <c r="A53" s="3">
        <v>2543</v>
      </c>
      <c r="B53" s="3" t="s">
        <v>37</v>
      </c>
      <c r="C53" s="3" t="s">
        <v>276</v>
      </c>
      <c r="D53" s="3">
        <v>13</v>
      </c>
      <c r="E53" s="4">
        <v>13.66666666666667</v>
      </c>
      <c r="F53" s="3">
        <v>52</v>
      </c>
    </row>
    <row r="54" spans="1:6" ht="19.8">
      <c r="A54" s="3">
        <v>2771</v>
      </c>
      <c r="B54" s="3" t="s">
        <v>77</v>
      </c>
      <c r="C54" s="3" t="s">
        <v>277</v>
      </c>
      <c r="D54" s="3">
        <v>4</v>
      </c>
      <c r="E54" s="4">
        <v>13.53846153846154</v>
      </c>
      <c r="F54" s="3">
        <v>53</v>
      </c>
    </row>
    <row r="55" spans="1:6" ht="19.8">
      <c r="A55" s="3">
        <v>1032</v>
      </c>
      <c r="B55" s="3" t="s">
        <v>28</v>
      </c>
      <c r="C55" s="3" t="s">
        <v>278</v>
      </c>
      <c r="D55" s="3">
        <v>10</v>
      </c>
      <c r="E55" s="4">
        <v>12.6</v>
      </c>
      <c r="F55" s="3">
        <v>54</v>
      </c>
    </row>
    <row r="56" spans="1:6" ht="19.8">
      <c r="A56" s="3">
        <v>1326</v>
      </c>
      <c r="B56" s="3" t="s">
        <v>22</v>
      </c>
      <c r="C56" s="3" t="s">
        <v>279</v>
      </c>
      <c r="D56" s="3">
        <v>5</v>
      </c>
      <c r="E56" s="4">
        <v>12.571428571428569</v>
      </c>
      <c r="F56" s="3">
        <v>55</v>
      </c>
    </row>
    <row r="57" spans="1:6" ht="19.8">
      <c r="A57" s="3">
        <v>1343</v>
      </c>
      <c r="B57" s="3" t="s">
        <v>169</v>
      </c>
      <c r="C57" s="3" t="s">
        <v>280</v>
      </c>
      <c r="D57" s="3">
        <v>21</v>
      </c>
      <c r="E57" s="4">
        <v>11.72727272727273</v>
      </c>
      <c r="F57" s="3">
        <v>56</v>
      </c>
    </row>
    <row r="58" spans="1:6" ht="19.8">
      <c r="A58" s="3">
        <v>3424</v>
      </c>
      <c r="B58" s="3" t="s">
        <v>148</v>
      </c>
      <c r="C58" s="3" t="s">
        <v>281</v>
      </c>
      <c r="D58" s="3">
        <v>5</v>
      </c>
      <c r="E58" s="4">
        <v>10</v>
      </c>
      <c r="F58" s="3">
        <v>57</v>
      </c>
    </row>
    <row r="59" spans="1:6" s="9" customFormat="1" ht="19.8">
      <c r="A59" s="9">
        <v>547</v>
      </c>
      <c r="B59" s="9" t="s">
        <v>26</v>
      </c>
      <c r="C59" s="9" t="s">
        <v>282</v>
      </c>
      <c r="D59" s="9">
        <v>22</v>
      </c>
      <c r="E59" s="10">
        <v>9.6363636363636367</v>
      </c>
      <c r="F59" s="9">
        <v>58</v>
      </c>
    </row>
    <row r="60" spans="1:6" ht="19.8">
      <c r="A60" s="3">
        <v>3070</v>
      </c>
      <c r="B60" s="3" t="s">
        <v>166</v>
      </c>
      <c r="C60" s="3" t="s">
        <v>283</v>
      </c>
      <c r="D60" s="3">
        <v>0</v>
      </c>
      <c r="E60" s="4">
        <v>0</v>
      </c>
      <c r="F60" s="3">
        <v>59</v>
      </c>
    </row>
    <row r="61" spans="1:6" ht="19.8">
      <c r="A61" s="3">
        <v>2336</v>
      </c>
      <c r="B61" s="3" t="s">
        <v>265</v>
      </c>
      <c r="C61" s="3" t="s">
        <v>260</v>
      </c>
      <c r="D61" s="3">
        <v>0</v>
      </c>
      <c r="E61" s="4">
        <v>0</v>
      </c>
      <c r="F61" s="3">
        <v>59</v>
      </c>
    </row>
    <row r="62" spans="1:6" ht="19.8">
      <c r="A62" s="3">
        <v>2337</v>
      </c>
      <c r="B62" s="3" t="s">
        <v>265</v>
      </c>
      <c r="C62" s="3" t="s">
        <v>284</v>
      </c>
      <c r="D62" s="3">
        <v>0</v>
      </c>
      <c r="E62" s="4">
        <v>0</v>
      </c>
      <c r="F62" s="3">
        <v>59</v>
      </c>
    </row>
    <row r="63" spans="1:6" ht="19.8">
      <c r="A63" s="3">
        <v>3067</v>
      </c>
      <c r="B63" s="3" t="s">
        <v>166</v>
      </c>
      <c r="C63" s="3" t="s">
        <v>284</v>
      </c>
      <c r="D63" s="3">
        <v>0</v>
      </c>
      <c r="E63" s="4">
        <v>0</v>
      </c>
      <c r="F63" s="3">
        <v>59</v>
      </c>
    </row>
    <row r="64" spans="1:6" ht="19.8">
      <c r="A64" s="3">
        <v>3145</v>
      </c>
      <c r="B64" s="3" t="s">
        <v>285</v>
      </c>
      <c r="C64" s="3" t="s">
        <v>254</v>
      </c>
      <c r="D64" s="3">
        <v>0</v>
      </c>
      <c r="E64" s="4">
        <v>0</v>
      </c>
      <c r="F64" s="3">
        <v>59</v>
      </c>
    </row>
    <row r="65" spans="1:6" ht="19.8">
      <c r="A65" s="3">
        <v>3144</v>
      </c>
      <c r="B65" s="3" t="s">
        <v>285</v>
      </c>
      <c r="C65" s="3" t="s">
        <v>251</v>
      </c>
      <c r="D65" s="3">
        <v>0</v>
      </c>
      <c r="E65" s="4">
        <v>0</v>
      </c>
      <c r="F65" s="3">
        <v>59</v>
      </c>
    </row>
    <row r="66" spans="1:6" ht="19.8">
      <c r="A66" s="3">
        <v>1327</v>
      </c>
      <c r="B66" s="3" t="s">
        <v>22</v>
      </c>
      <c r="C66" s="3" t="s">
        <v>286</v>
      </c>
      <c r="D66" s="3">
        <v>0</v>
      </c>
      <c r="E66" s="4">
        <v>0</v>
      </c>
      <c r="F66" s="3">
        <v>59</v>
      </c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8"/>
  <sheetViews>
    <sheetView topLeftCell="A32" workbookViewId="0">
      <selection activeCell="A48" sqref="A48:XFD48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34.66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77</v>
      </c>
      <c r="B2" s="3" t="s">
        <v>6</v>
      </c>
      <c r="C2" s="3" t="s">
        <v>287</v>
      </c>
      <c r="D2" s="3">
        <v>47</v>
      </c>
      <c r="E2" s="4">
        <v>54.25</v>
      </c>
      <c r="F2" s="3">
        <v>1</v>
      </c>
    </row>
    <row r="3" spans="1:6" ht="19.8">
      <c r="A3" s="3">
        <v>710</v>
      </c>
      <c r="B3" s="3" t="s">
        <v>80</v>
      </c>
      <c r="C3" s="3" t="s">
        <v>288</v>
      </c>
      <c r="D3" s="3">
        <v>5</v>
      </c>
      <c r="E3" s="4">
        <v>53.6</v>
      </c>
      <c r="F3" s="3">
        <v>2</v>
      </c>
    </row>
    <row r="4" spans="1:6" ht="19.8">
      <c r="A4" s="3">
        <v>653</v>
      </c>
      <c r="B4" s="3" t="s">
        <v>10</v>
      </c>
      <c r="C4" s="3" t="s">
        <v>288</v>
      </c>
      <c r="D4" s="3">
        <v>4</v>
      </c>
      <c r="E4" s="4">
        <v>53.25</v>
      </c>
      <c r="F4" s="3">
        <v>3</v>
      </c>
    </row>
    <row r="5" spans="1:6" ht="19.8">
      <c r="A5" s="3">
        <v>300</v>
      </c>
      <c r="B5" s="3" t="s">
        <v>9</v>
      </c>
      <c r="C5" s="3" t="s">
        <v>289</v>
      </c>
      <c r="D5" s="3">
        <v>1</v>
      </c>
      <c r="E5" s="4">
        <v>51.6</v>
      </c>
      <c r="F5" s="3">
        <v>4</v>
      </c>
    </row>
    <row r="6" spans="1:6" ht="19.8">
      <c r="A6" s="3">
        <v>711</v>
      </c>
      <c r="B6" s="3" t="s">
        <v>80</v>
      </c>
      <c r="C6" s="3" t="s">
        <v>290</v>
      </c>
      <c r="D6" s="3">
        <v>41</v>
      </c>
      <c r="E6" s="4">
        <v>50.416666666666657</v>
      </c>
      <c r="F6" s="3">
        <v>5</v>
      </c>
    </row>
    <row r="7" spans="1:6" ht="19.8">
      <c r="A7" s="3">
        <v>654</v>
      </c>
      <c r="B7" s="3" t="s">
        <v>10</v>
      </c>
      <c r="C7" s="3" t="s">
        <v>290</v>
      </c>
      <c r="D7" s="3">
        <v>19</v>
      </c>
      <c r="E7" s="4">
        <v>49.333333333333343</v>
      </c>
      <c r="F7" s="3">
        <v>6</v>
      </c>
    </row>
    <row r="8" spans="1:6" ht="19.8">
      <c r="A8" s="3">
        <v>277</v>
      </c>
      <c r="B8" s="3" t="s">
        <v>9</v>
      </c>
      <c r="C8" s="3" t="s">
        <v>287</v>
      </c>
      <c r="D8" s="3">
        <v>57</v>
      </c>
      <c r="E8" s="4">
        <v>48.6</v>
      </c>
      <c r="F8" s="3">
        <v>7</v>
      </c>
    </row>
    <row r="9" spans="1:6" ht="19.8">
      <c r="A9" s="3">
        <v>1152</v>
      </c>
      <c r="B9" s="3" t="s">
        <v>14</v>
      </c>
      <c r="C9" s="3" t="s">
        <v>287</v>
      </c>
      <c r="D9" s="3">
        <v>28</v>
      </c>
      <c r="E9" s="4">
        <v>45.75</v>
      </c>
      <c r="F9" s="3">
        <v>8</v>
      </c>
    </row>
    <row r="10" spans="1:6" ht="19.8">
      <c r="A10" s="3">
        <v>205</v>
      </c>
      <c r="B10" s="3" t="s">
        <v>16</v>
      </c>
      <c r="C10" s="3" t="s">
        <v>288</v>
      </c>
      <c r="D10" s="3">
        <v>3</v>
      </c>
      <c r="E10" s="4">
        <v>45.6</v>
      </c>
      <c r="F10" s="3">
        <v>9</v>
      </c>
    </row>
    <row r="11" spans="1:6" ht="19.8">
      <c r="A11" s="3">
        <v>1622</v>
      </c>
      <c r="B11" s="3" t="s">
        <v>15</v>
      </c>
      <c r="C11" s="3" t="s">
        <v>287</v>
      </c>
      <c r="D11" s="3">
        <v>9</v>
      </c>
      <c r="E11" s="4">
        <v>43.75</v>
      </c>
      <c r="F11" s="3">
        <v>10</v>
      </c>
    </row>
    <row r="12" spans="1:6" ht="19.8">
      <c r="A12" s="3">
        <v>206</v>
      </c>
      <c r="B12" s="3" t="s">
        <v>16</v>
      </c>
      <c r="C12" s="3" t="s">
        <v>290</v>
      </c>
      <c r="D12" s="3">
        <v>33</v>
      </c>
      <c r="E12" s="4">
        <v>43.428571428571431</v>
      </c>
      <c r="F12" s="3">
        <v>11</v>
      </c>
    </row>
    <row r="13" spans="1:6" ht="19.8">
      <c r="A13" s="3">
        <v>2255</v>
      </c>
      <c r="B13" s="3" t="s">
        <v>17</v>
      </c>
      <c r="C13" s="3" t="s">
        <v>288</v>
      </c>
      <c r="D13" s="3">
        <v>4</v>
      </c>
      <c r="E13" s="4">
        <v>43</v>
      </c>
      <c r="F13" s="3">
        <v>12</v>
      </c>
    </row>
    <row r="14" spans="1:6" ht="19.8">
      <c r="A14" s="3">
        <v>1623</v>
      </c>
      <c r="B14" s="3" t="s">
        <v>15</v>
      </c>
      <c r="C14" s="3" t="s">
        <v>291</v>
      </c>
      <c r="D14" s="3">
        <v>20</v>
      </c>
      <c r="E14" s="4">
        <v>42</v>
      </c>
      <c r="F14" s="3">
        <v>13</v>
      </c>
    </row>
    <row r="15" spans="1:6" ht="19.8">
      <c r="A15" s="3">
        <v>2256</v>
      </c>
      <c r="B15" s="3" t="s">
        <v>17</v>
      </c>
      <c r="C15" s="3" t="s">
        <v>290</v>
      </c>
      <c r="D15" s="3">
        <v>39</v>
      </c>
      <c r="E15" s="4">
        <v>41</v>
      </c>
      <c r="F15" s="3">
        <v>14</v>
      </c>
    </row>
    <row r="16" spans="1:6" ht="19.8">
      <c r="A16" s="3">
        <v>141</v>
      </c>
      <c r="B16" s="3" t="s">
        <v>68</v>
      </c>
      <c r="C16" s="3" t="s">
        <v>287</v>
      </c>
      <c r="D16" s="3">
        <v>21</v>
      </c>
      <c r="E16" s="4">
        <v>40.875</v>
      </c>
      <c r="F16" s="3">
        <v>15</v>
      </c>
    </row>
    <row r="17" spans="1:6" ht="19.8">
      <c r="A17" s="3">
        <v>3172</v>
      </c>
      <c r="B17" s="3" t="s">
        <v>13</v>
      </c>
      <c r="C17" s="3" t="s">
        <v>287</v>
      </c>
      <c r="D17" s="3">
        <v>20</v>
      </c>
      <c r="E17" s="4">
        <v>40.200000000000003</v>
      </c>
      <c r="F17" s="3">
        <v>16</v>
      </c>
    </row>
    <row r="18" spans="1:6" ht="19.8">
      <c r="A18" s="3">
        <v>1473</v>
      </c>
      <c r="B18" s="3" t="s">
        <v>158</v>
      </c>
      <c r="C18" s="3" t="s">
        <v>287</v>
      </c>
      <c r="D18" s="3">
        <v>42</v>
      </c>
      <c r="E18" s="4">
        <v>35.799999999999997</v>
      </c>
      <c r="F18" s="3">
        <v>17</v>
      </c>
    </row>
    <row r="19" spans="1:6" ht="19.8">
      <c r="A19" s="3">
        <v>1547</v>
      </c>
      <c r="B19" s="3" t="s">
        <v>90</v>
      </c>
      <c r="C19" s="3" t="s">
        <v>287</v>
      </c>
      <c r="D19" s="3">
        <v>32</v>
      </c>
      <c r="E19" s="4">
        <v>34.5</v>
      </c>
      <c r="F19" s="3">
        <v>18</v>
      </c>
    </row>
    <row r="20" spans="1:6" ht="19.8">
      <c r="A20" s="3">
        <v>3271</v>
      </c>
      <c r="B20" s="3" t="s">
        <v>94</v>
      </c>
      <c r="C20" s="3" t="s">
        <v>287</v>
      </c>
      <c r="D20" s="3">
        <v>67</v>
      </c>
      <c r="E20" s="4">
        <v>32.230769230769234</v>
      </c>
      <c r="F20" s="3">
        <v>19</v>
      </c>
    </row>
    <row r="21" spans="1:6" ht="19.8">
      <c r="A21" s="3">
        <v>1526</v>
      </c>
      <c r="B21" s="3" t="s">
        <v>93</v>
      </c>
      <c r="C21" s="3" t="s">
        <v>287</v>
      </c>
      <c r="D21" s="3">
        <v>30</v>
      </c>
      <c r="E21" s="4">
        <v>31.8</v>
      </c>
      <c r="F21" s="3">
        <v>20</v>
      </c>
    </row>
    <row r="22" spans="1:6" ht="19.8">
      <c r="A22" s="3">
        <v>3037</v>
      </c>
      <c r="B22" s="3" t="s">
        <v>20</v>
      </c>
      <c r="C22" s="3" t="s">
        <v>292</v>
      </c>
      <c r="D22" s="3">
        <v>10</v>
      </c>
      <c r="E22" s="4">
        <v>31.2</v>
      </c>
      <c r="F22" s="3">
        <v>21</v>
      </c>
    </row>
    <row r="23" spans="1:6" ht="19.8">
      <c r="A23" s="3">
        <v>1660</v>
      </c>
      <c r="B23" s="3" t="s">
        <v>141</v>
      </c>
      <c r="C23" s="3" t="s">
        <v>287</v>
      </c>
      <c r="D23" s="3">
        <v>34</v>
      </c>
      <c r="E23" s="4">
        <v>31.142857142857139</v>
      </c>
      <c r="F23" s="3">
        <v>22</v>
      </c>
    </row>
    <row r="24" spans="1:6" ht="19.8">
      <c r="A24" s="3">
        <v>3236</v>
      </c>
      <c r="B24" s="3" t="s">
        <v>33</v>
      </c>
      <c r="C24" s="3" t="s">
        <v>287</v>
      </c>
      <c r="D24" s="3">
        <v>36</v>
      </c>
      <c r="E24" s="4">
        <v>31</v>
      </c>
      <c r="F24" s="3">
        <v>23</v>
      </c>
    </row>
    <row r="25" spans="1:6" ht="19.8">
      <c r="A25" s="3">
        <v>1103</v>
      </c>
      <c r="B25" s="3" t="s">
        <v>31</v>
      </c>
      <c r="C25" s="3" t="s">
        <v>290</v>
      </c>
      <c r="D25" s="3">
        <v>21</v>
      </c>
      <c r="E25" s="4">
        <v>30.9</v>
      </c>
      <c r="F25" s="3">
        <v>24</v>
      </c>
    </row>
    <row r="26" spans="1:6" ht="19.8">
      <c r="A26" s="3">
        <v>3036</v>
      </c>
      <c r="B26" s="3" t="s">
        <v>20</v>
      </c>
      <c r="C26" s="3" t="s">
        <v>290</v>
      </c>
      <c r="D26" s="3">
        <v>13</v>
      </c>
      <c r="E26" s="4">
        <v>30.6</v>
      </c>
      <c r="F26" s="3">
        <v>25</v>
      </c>
    </row>
    <row r="27" spans="1:6" ht="19.8">
      <c r="A27" s="3">
        <v>1102</v>
      </c>
      <c r="B27" s="3" t="s">
        <v>31</v>
      </c>
      <c r="C27" s="3" t="s">
        <v>288</v>
      </c>
      <c r="D27" s="3">
        <v>22</v>
      </c>
      <c r="E27" s="4">
        <v>30.523809523809529</v>
      </c>
      <c r="F27" s="3">
        <v>26</v>
      </c>
    </row>
    <row r="28" spans="1:6" ht="19.8">
      <c r="A28" s="3">
        <v>1766</v>
      </c>
      <c r="B28" s="3" t="s">
        <v>155</v>
      </c>
      <c r="C28" s="3" t="s">
        <v>287</v>
      </c>
      <c r="D28" s="3">
        <v>19</v>
      </c>
      <c r="E28" s="4">
        <v>30.1</v>
      </c>
      <c r="F28" s="3">
        <v>27</v>
      </c>
    </row>
    <row r="29" spans="1:6" ht="19.8">
      <c r="A29" s="3">
        <v>500</v>
      </c>
      <c r="B29" s="3" t="s">
        <v>104</v>
      </c>
      <c r="C29" s="3" t="s">
        <v>287</v>
      </c>
      <c r="D29" s="3">
        <v>23</v>
      </c>
      <c r="E29" s="4">
        <v>30</v>
      </c>
      <c r="F29" s="3">
        <v>28</v>
      </c>
    </row>
    <row r="30" spans="1:6" ht="19.8">
      <c r="A30" s="3">
        <v>3035</v>
      </c>
      <c r="B30" s="3" t="s">
        <v>20</v>
      </c>
      <c r="C30" s="3" t="s">
        <v>288</v>
      </c>
      <c r="D30" s="3">
        <v>4</v>
      </c>
      <c r="E30" s="4">
        <v>30</v>
      </c>
      <c r="F30" s="3">
        <v>29</v>
      </c>
    </row>
    <row r="31" spans="1:6" ht="19.8">
      <c r="A31" s="3">
        <v>2005</v>
      </c>
      <c r="B31" s="3" t="s">
        <v>30</v>
      </c>
      <c r="C31" s="3" t="s">
        <v>287</v>
      </c>
      <c r="D31" s="3">
        <v>26</v>
      </c>
      <c r="E31" s="4">
        <v>27.95</v>
      </c>
      <c r="F31" s="3">
        <v>30</v>
      </c>
    </row>
    <row r="32" spans="1:6" ht="19.8">
      <c r="A32" s="3">
        <v>3477</v>
      </c>
      <c r="B32" s="3" t="s">
        <v>180</v>
      </c>
      <c r="C32" s="3" t="s">
        <v>287</v>
      </c>
      <c r="D32" s="3">
        <v>21</v>
      </c>
      <c r="E32" s="4">
        <v>26.8</v>
      </c>
      <c r="F32" s="3">
        <v>31</v>
      </c>
    </row>
    <row r="33" spans="1:6" ht="19.8">
      <c r="A33" s="3">
        <v>1036</v>
      </c>
      <c r="B33" s="3" t="s">
        <v>28</v>
      </c>
      <c r="C33" s="3" t="s">
        <v>293</v>
      </c>
      <c r="D33" s="3">
        <v>15</v>
      </c>
      <c r="E33" s="4">
        <v>26</v>
      </c>
      <c r="F33" s="3">
        <v>32</v>
      </c>
    </row>
    <row r="34" spans="1:6" ht="19.8">
      <c r="A34" s="3">
        <v>2222</v>
      </c>
      <c r="B34" s="3" t="s">
        <v>18</v>
      </c>
      <c r="C34" s="3" t="s">
        <v>294</v>
      </c>
      <c r="D34" s="3">
        <v>57</v>
      </c>
      <c r="E34" s="4">
        <v>23</v>
      </c>
      <c r="F34" s="3">
        <v>33</v>
      </c>
    </row>
    <row r="35" spans="1:6" ht="19.8">
      <c r="A35" s="3">
        <v>2223</v>
      </c>
      <c r="B35" s="3" t="s">
        <v>18</v>
      </c>
      <c r="C35" s="3" t="s">
        <v>295</v>
      </c>
      <c r="D35" s="3">
        <v>40</v>
      </c>
      <c r="E35" s="4">
        <v>22.25</v>
      </c>
      <c r="F35" s="3">
        <v>34</v>
      </c>
    </row>
    <row r="36" spans="1:6" ht="19.8">
      <c r="A36" s="3">
        <v>1040</v>
      </c>
      <c r="B36" s="3" t="s">
        <v>28</v>
      </c>
      <c r="C36" s="3" t="s">
        <v>296</v>
      </c>
      <c r="D36" s="3">
        <v>12</v>
      </c>
      <c r="E36" s="4">
        <v>22</v>
      </c>
      <c r="F36" s="3">
        <v>35</v>
      </c>
    </row>
    <row r="37" spans="1:6" ht="19.8">
      <c r="A37" s="3">
        <v>1422</v>
      </c>
      <c r="B37" s="3" t="s">
        <v>35</v>
      </c>
      <c r="C37" s="3" t="s">
        <v>287</v>
      </c>
      <c r="D37" s="3">
        <v>60</v>
      </c>
      <c r="E37" s="4">
        <v>20.333333333333329</v>
      </c>
      <c r="F37" s="3">
        <v>36</v>
      </c>
    </row>
    <row r="38" spans="1:6" ht="19.8">
      <c r="A38" s="3">
        <v>3513</v>
      </c>
      <c r="B38" s="3" t="s">
        <v>229</v>
      </c>
      <c r="C38" s="3" t="s">
        <v>287</v>
      </c>
      <c r="D38" s="3">
        <v>28</v>
      </c>
      <c r="E38" s="4">
        <v>19.125</v>
      </c>
      <c r="F38" s="3">
        <v>37</v>
      </c>
    </row>
    <row r="39" spans="1:6" ht="19.8">
      <c r="A39" s="3">
        <v>1234</v>
      </c>
      <c r="B39" s="3" t="s">
        <v>23</v>
      </c>
      <c r="C39" s="3" t="s">
        <v>297</v>
      </c>
      <c r="D39" s="3">
        <v>1</v>
      </c>
      <c r="E39" s="4">
        <v>19.125</v>
      </c>
      <c r="F39" s="3">
        <v>38</v>
      </c>
    </row>
    <row r="40" spans="1:6" ht="19.8">
      <c r="A40" s="3">
        <v>1342</v>
      </c>
      <c r="B40" s="3" t="s">
        <v>169</v>
      </c>
      <c r="C40" s="3" t="s">
        <v>295</v>
      </c>
      <c r="D40" s="3">
        <v>3</v>
      </c>
      <c r="E40" s="4">
        <v>18</v>
      </c>
      <c r="F40" s="3">
        <v>39</v>
      </c>
    </row>
    <row r="41" spans="1:6" ht="19.8">
      <c r="A41" s="3">
        <v>1037</v>
      </c>
      <c r="B41" s="3" t="s">
        <v>28</v>
      </c>
      <c r="C41" s="3" t="s">
        <v>298</v>
      </c>
      <c r="D41" s="3">
        <v>12</v>
      </c>
      <c r="E41" s="4">
        <v>17.75</v>
      </c>
      <c r="F41" s="3">
        <v>40</v>
      </c>
    </row>
    <row r="42" spans="1:6" ht="19.8">
      <c r="A42" s="3">
        <v>2270</v>
      </c>
      <c r="B42" s="3" t="s">
        <v>174</v>
      </c>
      <c r="C42" s="3" t="s">
        <v>287</v>
      </c>
      <c r="D42" s="3">
        <v>1</v>
      </c>
      <c r="E42" s="4">
        <v>17.695652173913039</v>
      </c>
      <c r="F42" s="3">
        <v>41</v>
      </c>
    </row>
    <row r="43" spans="1:6" ht="19.8">
      <c r="A43" s="3">
        <v>2372</v>
      </c>
      <c r="B43" s="3" t="s">
        <v>163</v>
      </c>
      <c r="C43" s="3" t="s">
        <v>287</v>
      </c>
      <c r="D43" s="3">
        <v>11</v>
      </c>
      <c r="E43" s="4">
        <v>17.36363636363636</v>
      </c>
      <c r="F43" s="3">
        <v>42</v>
      </c>
    </row>
    <row r="44" spans="1:6" ht="19.8">
      <c r="A44" s="3">
        <v>2224</v>
      </c>
      <c r="B44" s="3" t="s">
        <v>18</v>
      </c>
      <c r="C44" s="3" t="s">
        <v>299</v>
      </c>
      <c r="D44" s="3">
        <v>20</v>
      </c>
      <c r="E44" s="4">
        <v>17.2</v>
      </c>
      <c r="F44" s="3">
        <v>43</v>
      </c>
    </row>
    <row r="45" spans="1:6" ht="19.8">
      <c r="A45" s="3">
        <v>2333</v>
      </c>
      <c r="B45" s="3" t="s">
        <v>265</v>
      </c>
      <c r="C45" s="3" t="s">
        <v>287</v>
      </c>
      <c r="D45" s="3">
        <v>7</v>
      </c>
      <c r="E45" s="4">
        <v>16.600000000000001</v>
      </c>
      <c r="F45" s="3">
        <v>44</v>
      </c>
    </row>
    <row r="46" spans="1:6" ht="19.8">
      <c r="A46" s="3">
        <v>1233</v>
      </c>
      <c r="B46" s="3" t="s">
        <v>23</v>
      </c>
      <c r="C46" s="3" t="s">
        <v>300</v>
      </c>
      <c r="D46" s="3">
        <v>5</v>
      </c>
      <c r="E46" s="4">
        <v>16</v>
      </c>
      <c r="F46" s="3">
        <v>45</v>
      </c>
    </row>
    <row r="47" spans="1:6" s="9" customFormat="1" ht="19.8">
      <c r="A47" s="9">
        <v>551</v>
      </c>
      <c r="B47" s="9" t="s">
        <v>26</v>
      </c>
      <c r="C47" s="9" t="s">
        <v>301</v>
      </c>
      <c r="D47" s="9">
        <v>51</v>
      </c>
      <c r="E47" s="10">
        <v>15.09090909090909</v>
      </c>
      <c r="F47" s="9">
        <v>46</v>
      </c>
    </row>
    <row r="48" spans="1:6" ht="19.8">
      <c r="A48" s="3">
        <v>1341</v>
      </c>
      <c r="B48" s="3" t="s">
        <v>169</v>
      </c>
      <c r="C48" s="3" t="s">
        <v>294</v>
      </c>
      <c r="D48" s="3">
        <v>15</v>
      </c>
      <c r="E48" s="4">
        <v>12.75</v>
      </c>
      <c r="F48" s="3">
        <v>47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2"/>
  <sheetViews>
    <sheetView topLeftCell="A37" workbookViewId="0">
      <selection activeCell="A49" sqref="A49:XFD52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53.55468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64</v>
      </c>
      <c r="B2" s="3" t="s">
        <v>6</v>
      </c>
      <c r="C2" s="3" t="s">
        <v>302</v>
      </c>
      <c r="D2" s="3">
        <v>13</v>
      </c>
      <c r="E2" s="4">
        <v>51.2</v>
      </c>
      <c r="F2" s="3">
        <v>1</v>
      </c>
    </row>
    <row r="3" spans="1:6" ht="19.8">
      <c r="A3" s="3">
        <v>260</v>
      </c>
      <c r="B3" s="3" t="s">
        <v>9</v>
      </c>
      <c r="C3" s="3" t="s">
        <v>303</v>
      </c>
      <c r="D3" s="3">
        <v>27</v>
      </c>
      <c r="E3" s="4">
        <v>49</v>
      </c>
      <c r="F3" s="3">
        <v>2</v>
      </c>
    </row>
    <row r="4" spans="1:6" ht="19.8">
      <c r="A4" s="3">
        <v>373</v>
      </c>
      <c r="B4" s="3" t="s">
        <v>8</v>
      </c>
      <c r="C4" s="3" t="s">
        <v>304</v>
      </c>
      <c r="D4" s="3">
        <v>35</v>
      </c>
      <c r="E4" s="4">
        <v>47.75</v>
      </c>
      <c r="F4" s="3">
        <v>3</v>
      </c>
    </row>
    <row r="5" spans="1:6" ht="19.8">
      <c r="A5" s="3">
        <v>63</v>
      </c>
      <c r="B5" s="3" t="s">
        <v>6</v>
      </c>
      <c r="C5" s="3" t="s">
        <v>305</v>
      </c>
      <c r="D5" s="3">
        <v>14</v>
      </c>
      <c r="E5" s="4">
        <v>46.6</v>
      </c>
      <c r="F5" s="3">
        <v>4</v>
      </c>
    </row>
    <row r="6" spans="1:6" ht="19.8">
      <c r="A6" s="3">
        <v>146</v>
      </c>
      <c r="B6" s="3" t="s">
        <v>68</v>
      </c>
      <c r="C6" s="3" t="s">
        <v>303</v>
      </c>
      <c r="D6" s="3">
        <v>15</v>
      </c>
      <c r="E6" s="4">
        <v>46.53846153846154</v>
      </c>
      <c r="F6" s="3">
        <v>5</v>
      </c>
    </row>
    <row r="7" spans="1:6" ht="19.8">
      <c r="A7" s="3">
        <v>1146</v>
      </c>
      <c r="B7" s="3" t="s">
        <v>14</v>
      </c>
      <c r="C7" s="3" t="s">
        <v>303</v>
      </c>
      <c r="D7" s="3">
        <v>43</v>
      </c>
      <c r="E7" s="4">
        <v>46.153846153846153</v>
      </c>
      <c r="F7" s="3">
        <v>6</v>
      </c>
    </row>
    <row r="8" spans="1:6" ht="19.8">
      <c r="A8" s="3">
        <v>163</v>
      </c>
      <c r="B8" s="3" t="s">
        <v>16</v>
      </c>
      <c r="C8" s="3" t="s">
        <v>303</v>
      </c>
      <c r="D8" s="3">
        <v>10</v>
      </c>
      <c r="E8" s="4">
        <v>46</v>
      </c>
      <c r="F8" s="3">
        <v>7</v>
      </c>
    </row>
    <row r="9" spans="1:6" ht="19.8">
      <c r="A9" s="3">
        <v>1633</v>
      </c>
      <c r="B9" s="3" t="s">
        <v>15</v>
      </c>
      <c r="C9" s="3" t="s">
        <v>304</v>
      </c>
      <c r="D9" s="3">
        <v>21</v>
      </c>
      <c r="E9" s="4">
        <v>45.8</v>
      </c>
      <c r="F9" s="3">
        <v>8</v>
      </c>
    </row>
    <row r="10" spans="1:6" ht="19.8">
      <c r="A10" s="3">
        <v>2240</v>
      </c>
      <c r="B10" s="3" t="s">
        <v>17</v>
      </c>
      <c r="C10" s="3" t="s">
        <v>303</v>
      </c>
      <c r="D10" s="3">
        <v>27</v>
      </c>
      <c r="E10" s="4">
        <v>43.46153846153846</v>
      </c>
      <c r="F10" s="3">
        <v>9</v>
      </c>
    </row>
    <row r="11" spans="1:6" ht="19.8">
      <c r="A11" s="3">
        <v>374</v>
      </c>
      <c r="B11" s="3" t="s">
        <v>8</v>
      </c>
      <c r="C11" s="3" t="s">
        <v>306</v>
      </c>
      <c r="D11" s="3">
        <v>15</v>
      </c>
      <c r="E11" s="4">
        <v>43.25</v>
      </c>
      <c r="F11" s="3">
        <v>10</v>
      </c>
    </row>
    <row r="12" spans="1:6" ht="19.8">
      <c r="A12" s="3">
        <v>3152</v>
      </c>
      <c r="B12" s="3" t="s">
        <v>13</v>
      </c>
      <c r="C12" s="3" t="s">
        <v>303</v>
      </c>
      <c r="D12" s="3">
        <v>31</v>
      </c>
      <c r="E12" s="4">
        <v>40.769230769230766</v>
      </c>
      <c r="F12" s="3">
        <v>11</v>
      </c>
    </row>
    <row r="13" spans="1:6" ht="19.8">
      <c r="A13" s="3">
        <v>1634</v>
      </c>
      <c r="B13" s="3" t="s">
        <v>15</v>
      </c>
      <c r="C13" s="3" t="s">
        <v>306</v>
      </c>
      <c r="D13" s="3">
        <v>7</v>
      </c>
      <c r="E13" s="4">
        <v>39.799999999999997</v>
      </c>
      <c r="F13" s="3">
        <v>12</v>
      </c>
    </row>
    <row r="14" spans="1:6" ht="19.8">
      <c r="A14" s="3">
        <v>1552</v>
      </c>
      <c r="B14" s="3" t="s">
        <v>90</v>
      </c>
      <c r="C14" s="3" t="s">
        <v>303</v>
      </c>
      <c r="D14" s="3">
        <v>26</v>
      </c>
      <c r="E14" s="4">
        <v>36.5</v>
      </c>
      <c r="F14" s="3">
        <v>13</v>
      </c>
    </row>
    <row r="15" spans="1:6" ht="19.8">
      <c r="A15" s="3">
        <v>3261</v>
      </c>
      <c r="B15" s="3" t="s">
        <v>94</v>
      </c>
      <c r="C15" s="3" t="s">
        <v>307</v>
      </c>
      <c r="D15" s="3">
        <v>10</v>
      </c>
      <c r="E15" s="4">
        <v>36</v>
      </c>
      <c r="F15" s="3">
        <v>14</v>
      </c>
    </row>
    <row r="16" spans="1:6" ht="19.8">
      <c r="A16" s="3">
        <v>1444</v>
      </c>
      <c r="B16" s="3" t="s">
        <v>35</v>
      </c>
      <c r="C16" s="3" t="s">
        <v>303</v>
      </c>
      <c r="D16" s="3">
        <v>38</v>
      </c>
      <c r="E16" s="4">
        <v>35.833333333333343</v>
      </c>
      <c r="F16" s="3">
        <v>15</v>
      </c>
    </row>
    <row r="17" spans="1:6" ht="19.8">
      <c r="A17" s="3">
        <v>3210</v>
      </c>
      <c r="B17" s="3" t="s">
        <v>33</v>
      </c>
      <c r="C17" s="3" t="s">
        <v>303</v>
      </c>
      <c r="D17" s="3">
        <v>22</v>
      </c>
      <c r="E17" s="4">
        <v>31.642857142857139</v>
      </c>
      <c r="F17" s="3">
        <v>16</v>
      </c>
    </row>
    <row r="18" spans="1:6" ht="19.8">
      <c r="A18" s="3">
        <v>2457</v>
      </c>
      <c r="B18" s="3" t="s">
        <v>37</v>
      </c>
      <c r="C18" s="3" t="s">
        <v>308</v>
      </c>
      <c r="D18" s="3">
        <v>12</v>
      </c>
      <c r="E18" s="4">
        <v>30.4</v>
      </c>
      <c r="F18" s="3">
        <v>17</v>
      </c>
    </row>
    <row r="19" spans="1:6" ht="19.8">
      <c r="A19" s="3">
        <v>2116</v>
      </c>
      <c r="B19" s="3" t="s">
        <v>32</v>
      </c>
      <c r="C19" s="3" t="s">
        <v>303</v>
      </c>
      <c r="D19" s="3">
        <v>9</v>
      </c>
      <c r="E19" s="4">
        <v>29.55</v>
      </c>
      <c r="F19" s="3">
        <v>18</v>
      </c>
    </row>
    <row r="20" spans="1:6" ht="19.8">
      <c r="A20" s="3">
        <v>2461</v>
      </c>
      <c r="B20" s="3" t="s">
        <v>37</v>
      </c>
      <c r="C20" s="3" t="s">
        <v>309</v>
      </c>
      <c r="D20" s="3">
        <v>6</v>
      </c>
      <c r="E20" s="4">
        <v>28.8</v>
      </c>
      <c r="F20" s="3">
        <v>19</v>
      </c>
    </row>
    <row r="21" spans="1:6" ht="19.8">
      <c r="A21" s="3">
        <v>502</v>
      </c>
      <c r="B21" s="3" t="s">
        <v>104</v>
      </c>
      <c r="C21" s="3" t="s">
        <v>310</v>
      </c>
      <c r="D21" s="3">
        <v>5</v>
      </c>
      <c r="E21" s="4">
        <v>28.18518518518519</v>
      </c>
      <c r="F21" s="3">
        <v>20</v>
      </c>
    </row>
    <row r="22" spans="1:6" ht="19.8">
      <c r="A22" s="3">
        <v>3536</v>
      </c>
      <c r="B22" s="3" t="s">
        <v>239</v>
      </c>
      <c r="C22" s="3" t="s">
        <v>303</v>
      </c>
      <c r="D22" s="3">
        <v>15</v>
      </c>
      <c r="E22" s="4">
        <v>27.444444444444439</v>
      </c>
      <c r="F22" s="3">
        <v>21</v>
      </c>
    </row>
    <row r="23" spans="1:6" ht="19.8">
      <c r="A23" s="3">
        <v>503</v>
      </c>
      <c r="B23" s="3" t="s">
        <v>104</v>
      </c>
      <c r="C23" s="3" t="s">
        <v>311</v>
      </c>
      <c r="D23" s="3">
        <v>6</v>
      </c>
      <c r="E23" s="4">
        <v>26.777777777777779</v>
      </c>
      <c r="F23" s="3">
        <v>22</v>
      </c>
    </row>
    <row r="24" spans="1:6" ht="19.8">
      <c r="A24" s="3">
        <v>336</v>
      </c>
      <c r="B24" s="3" t="s">
        <v>34</v>
      </c>
      <c r="C24" s="3" t="s">
        <v>303</v>
      </c>
      <c r="D24" s="3">
        <v>54</v>
      </c>
      <c r="E24" s="4">
        <v>26.25</v>
      </c>
      <c r="F24" s="3">
        <v>23</v>
      </c>
    </row>
    <row r="25" spans="1:6" ht="19.8">
      <c r="A25" s="3">
        <v>2711</v>
      </c>
      <c r="B25" s="3" t="s">
        <v>77</v>
      </c>
      <c r="C25" s="3" t="s">
        <v>312</v>
      </c>
      <c r="D25" s="3">
        <v>6</v>
      </c>
      <c r="E25" s="4">
        <v>25.142857142857139</v>
      </c>
      <c r="F25" s="3">
        <v>24</v>
      </c>
    </row>
    <row r="26" spans="1:6" ht="19.8">
      <c r="A26" s="3">
        <v>2414</v>
      </c>
      <c r="B26" s="3" t="s">
        <v>163</v>
      </c>
      <c r="C26" s="3" t="s">
        <v>303</v>
      </c>
      <c r="D26" s="3">
        <v>4</v>
      </c>
      <c r="E26" s="4">
        <v>24.6</v>
      </c>
      <c r="F26" s="3">
        <v>25</v>
      </c>
    </row>
    <row r="27" spans="1:6" ht="19.8">
      <c r="A27" s="3">
        <v>504</v>
      </c>
      <c r="B27" s="3" t="s">
        <v>104</v>
      </c>
      <c r="C27" s="3" t="s">
        <v>313</v>
      </c>
      <c r="D27" s="3">
        <v>13</v>
      </c>
      <c r="E27" s="4">
        <v>24.25925925925926</v>
      </c>
      <c r="F27" s="3">
        <v>26</v>
      </c>
    </row>
    <row r="28" spans="1:6" ht="19.8">
      <c r="A28" s="3">
        <v>2274</v>
      </c>
      <c r="B28" s="3" t="s">
        <v>174</v>
      </c>
      <c r="C28" s="3" t="s">
        <v>314</v>
      </c>
      <c r="D28" s="3">
        <v>1</v>
      </c>
      <c r="E28" s="4">
        <v>24</v>
      </c>
      <c r="F28" s="3">
        <v>27</v>
      </c>
    </row>
    <row r="29" spans="1:6" ht="19.8">
      <c r="A29" s="3">
        <v>1072</v>
      </c>
      <c r="B29" s="3" t="s">
        <v>31</v>
      </c>
      <c r="C29" s="3" t="s">
        <v>303</v>
      </c>
      <c r="D29" s="3">
        <v>18</v>
      </c>
      <c r="E29" s="4">
        <v>23.677419354838712</v>
      </c>
      <c r="F29" s="3">
        <v>28</v>
      </c>
    </row>
    <row r="30" spans="1:6" ht="19.8">
      <c r="A30" s="3">
        <v>3432</v>
      </c>
      <c r="B30" s="3" t="s">
        <v>148</v>
      </c>
      <c r="C30" s="3" t="s">
        <v>315</v>
      </c>
      <c r="D30" s="3">
        <v>1</v>
      </c>
      <c r="E30" s="4">
        <v>23.4</v>
      </c>
      <c r="F30" s="3">
        <v>29</v>
      </c>
    </row>
    <row r="31" spans="1:6" ht="19.8">
      <c r="A31" s="3">
        <v>2353</v>
      </c>
      <c r="B31" s="3" t="s">
        <v>265</v>
      </c>
      <c r="C31" s="3" t="s">
        <v>316</v>
      </c>
      <c r="D31" s="3">
        <v>2</v>
      </c>
      <c r="E31" s="4">
        <v>23.285714285714281</v>
      </c>
      <c r="F31" s="3">
        <v>30</v>
      </c>
    </row>
    <row r="32" spans="1:6" ht="19.8">
      <c r="A32" s="3">
        <v>2010</v>
      </c>
      <c r="B32" s="3" t="s">
        <v>30</v>
      </c>
      <c r="C32" s="3" t="s">
        <v>303</v>
      </c>
      <c r="D32" s="3">
        <v>25</v>
      </c>
      <c r="E32" s="4">
        <v>23.2</v>
      </c>
      <c r="F32" s="3">
        <v>31</v>
      </c>
    </row>
    <row r="33" spans="1:6" ht="19.8">
      <c r="A33" s="3">
        <v>2712</v>
      </c>
      <c r="B33" s="3" t="s">
        <v>77</v>
      </c>
      <c r="C33" s="3" t="s">
        <v>317</v>
      </c>
      <c r="D33" s="3">
        <v>2</v>
      </c>
      <c r="E33" s="4">
        <v>23</v>
      </c>
      <c r="F33" s="3">
        <v>32</v>
      </c>
    </row>
    <row r="34" spans="1:6" ht="19.8">
      <c r="A34" s="3">
        <v>1005</v>
      </c>
      <c r="B34" s="3" t="s">
        <v>28</v>
      </c>
      <c r="C34" s="3" t="s">
        <v>303</v>
      </c>
      <c r="D34" s="3">
        <v>60</v>
      </c>
      <c r="E34" s="4">
        <v>21.8</v>
      </c>
      <c r="F34" s="3">
        <v>33</v>
      </c>
    </row>
    <row r="35" spans="1:6" ht="19.8">
      <c r="A35" s="3">
        <v>3044</v>
      </c>
      <c r="B35" s="3" t="s">
        <v>166</v>
      </c>
      <c r="C35" s="3" t="s">
        <v>318</v>
      </c>
      <c r="D35" s="3">
        <v>1</v>
      </c>
      <c r="E35" s="4">
        <v>21.65217391304348</v>
      </c>
      <c r="F35" s="3">
        <v>34</v>
      </c>
    </row>
    <row r="36" spans="1:6" ht="19.8">
      <c r="A36" s="3">
        <v>2354</v>
      </c>
      <c r="B36" s="3" t="s">
        <v>265</v>
      </c>
      <c r="C36" s="3" t="s">
        <v>319</v>
      </c>
      <c r="D36" s="3">
        <v>1</v>
      </c>
      <c r="E36" s="4">
        <v>21.285714285714281</v>
      </c>
      <c r="F36" s="3">
        <v>35</v>
      </c>
    </row>
    <row r="37" spans="1:6" ht="19.8">
      <c r="A37" s="3">
        <v>2275</v>
      </c>
      <c r="B37" s="3" t="s">
        <v>174</v>
      </c>
      <c r="C37" s="3" t="s">
        <v>320</v>
      </c>
      <c r="D37" s="3">
        <v>1</v>
      </c>
      <c r="E37" s="4">
        <v>21.2</v>
      </c>
      <c r="F37" s="3">
        <v>36</v>
      </c>
    </row>
    <row r="38" spans="1:6" ht="19.8">
      <c r="A38" s="3">
        <v>3045</v>
      </c>
      <c r="B38" s="3" t="s">
        <v>166</v>
      </c>
      <c r="C38" s="3" t="s">
        <v>321</v>
      </c>
      <c r="D38" s="3">
        <v>3</v>
      </c>
      <c r="E38" s="4">
        <v>20.521739130434781</v>
      </c>
      <c r="F38" s="3">
        <v>37</v>
      </c>
    </row>
    <row r="39" spans="1:6" ht="19.8">
      <c r="A39" s="3">
        <v>1242</v>
      </c>
      <c r="B39" s="3" t="s">
        <v>23</v>
      </c>
      <c r="C39" s="3" t="s">
        <v>322</v>
      </c>
      <c r="D39" s="3">
        <v>9</v>
      </c>
      <c r="E39" s="4">
        <v>20.5</v>
      </c>
      <c r="F39" s="3">
        <v>38</v>
      </c>
    </row>
    <row r="40" spans="1:6" ht="19.8">
      <c r="A40" s="3">
        <v>2174</v>
      </c>
      <c r="B40" s="3" t="s">
        <v>18</v>
      </c>
      <c r="C40" s="3" t="s">
        <v>323</v>
      </c>
      <c r="D40" s="3">
        <v>9</v>
      </c>
      <c r="E40" s="4">
        <v>19.5</v>
      </c>
      <c r="F40" s="3">
        <v>39</v>
      </c>
    </row>
    <row r="41" spans="1:6" ht="19.8">
      <c r="A41" s="3">
        <v>2600</v>
      </c>
      <c r="B41" s="3" t="s">
        <v>25</v>
      </c>
      <c r="C41" s="3" t="s">
        <v>303</v>
      </c>
      <c r="D41" s="3">
        <v>13</v>
      </c>
      <c r="E41" s="4">
        <v>19.23076923076923</v>
      </c>
      <c r="F41" s="3">
        <v>40</v>
      </c>
    </row>
    <row r="42" spans="1:6" ht="19.8">
      <c r="A42" s="3">
        <v>1312</v>
      </c>
      <c r="B42" s="3" t="s">
        <v>22</v>
      </c>
      <c r="C42" s="3" t="s">
        <v>303</v>
      </c>
      <c r="D42" s="3">
        <v>6</v>
      </c>
      <c r="E42" s="4">
        <v>19</v>
      </c>
      <c r="F42" s="3">
        <v>41</v>
      </c>
    </row>
    <row r="43" spans="1:6" ht="19.8">
      <c r="A43" s="3">
        <v>1063</v>
      </c>
      <c r="B43" s="3" t="s">
        <v>31</v>
      </c>
      <c r="C43" s="3" t="s">
        <v>324</v>
      </c>
      <c r="D43" s="3">
        <v>2</v>
      </c>
      <c r="E43" s="4">
        <v>19</v>
      </c>
      <c r="F43" s="3">
        <v>42</v>
      </c>
    </row>
    <row r="44" spans="1:6" ht="19.8">
      <c r="A44" s="3">
        <v>3114</v>
      </c>
      <c r="B44" s="3" t="s">
        <v>285</v>
      </c>
      <c r="C44" s="3" t="s">
        <v>303</v>
      </c>
      <c r="D44" s="3">
        <v>2</v>
      </c>
      <c r="E44" s="4">
        <v>18.94736842105263</v>
      </c>
      <c r="F44" s="3">
        <v>43</v>
      </c>
    </row>
    <row r="45" spans="1:6" ht="19.8">
      <c r="A45" s="3">
        <v>2460</v>
      </c>
      <c r="B45" s="3" t="s">
        <v>37</v>
      </c>
      <c r="C45" s="3" t="s">
        <v>325</v>
      </c>
      <c r="D45" s="3">
        <v>16</v>
      </c>
      <c r="E45" s="4">
        <v>18.5</v>
      </c>
      <c r="F45" s="3">
        <v>44</v>
      </c>
    </row>
    <row r="46" spans="1:6" ht="19.8">
      <c r="A46" s="3">
        <v>2624</v>
      </c>
      <c r="B46" s="3" t="s">
        <v>326</v>
      </c>
      <c r="C46" s="3" t="s">
        <v>327</v>
      </c>
      <c r="D46" s="3">
        <v>13</v>
      </c>
      <c r="E46" s="4">
        <v>17.888888888888889</v>
      </c>
      <c r="F46" s="3">
        <v>45</v>
      </c>
    </row>
    <row r="47" spans="1:6" ht="19.8">
      <c r="A47" s="3">
        <v>1064</v>
      </c>
      <c r="B47" s="3" t="s">
        <v>31</v>
      </c>
      <c r="C47" s="3" t="s">
        <v>328</v>
      </c>
      <c r="D47" s="3">
        <v>2</v>
      </c>
      <c r="E47" s="4">
        <v>17.8</v>
      </c>
      <c r="F47" s="3">
        <v>46</v>
      </c>
    </row>
    <row r="48" spans="1:6" s="9" customFormat="1" ht="19.8">
      <c r="A48" s="9">
        <v>552</v>
      </c>
      <c r="B48" s="9" t="s">
        <v>26</v>
      </c>
      <c r="C48" s="9" t="s">
        <v>329</v>
      </c>
      <c r="D48" s="9">
        <v>26</v>
      </c>
      <c r="E48" s="10">
        <v>17.583333333333329</v>
      </c>
      <c r="F48" s="9">
        <v>47</v>
      </c>
    </row>
    <row r="49" spans="1:6" ht="19.8">
      <c r="A49" s="3">
        <v>2651</v>
      </c>
      <c r="B49" s="3" t="s">
        <v>326</v>
      </c>
      <c r="C49" s="3" t="s">
        <v>330</v>
      </c>
      <c r="D49" s="3">
        <v>1</v>
      </c>
      <c r="E49" s="4">
        <v>16.25</v>
      </c>
      <c r="F49" s="3">
        <v>48</v>
      </c>
    </row>
    <row r="50" spans="1:6" ht="19.8">
      <c r="A50" s="3">
        <v>2652</v>
      </c>
      <c r="B50" s="3" t="s">
        <v>326</v>
      </c>
      <c r="C50" s="3" t="s">
        <v>331</v>
      </c>
      <c r="D50" s="3">
        <v>0</v>
      </c>
      <c r="E50" s="4">
        <v>0</v>
      </c>
      <c r="F50" s="3">
        <v>49</v>
      </c>
    </row>
    <row r="51" spans="1:6" ht="19.8">
      <c r="A51" s="3">
        <v>2653</v>
      </c>
      <c r="B51" s="3" t="s">
        <v>326</v>
      </c>
      <c r="C51" s="3" t="s">
        <v>332</v>
      </c>
      <c r="D51" s="3">
        <v>0</v>
      </c>
      <c r="E51" s="4">
        <v>0</v>
      </c>
      <c r="F51" s="3">
        <v>49</v>
      </c>
    </row>
    <row r="52" spans="1:6" ht="19.8">
      <c r="A52" s="3">
        <v>3373</v>
      </c>
      <c r="B52" s="3" t="s">
        <v>333</v>
      </c>
      <c r="C52" s="3" t="s">
        <v>303</v>
      </c>
      <c r="D52" s="3">
        <v>0</v>
      </c>
      <c r="E52" s="4">
        <v>0</v>
      </c>
      <c r="F52" s="3">
        <v>49</v>
      </c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12" sqref="A12:XFD12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43.1093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1637</v>
      </c>
      <c r="B2" s="3" t="s">
        <v>15</v>
      </c>
      <c r="C2" s="3" t="s">
        <v>334</v>
      </c>
      <c r="D2" s="3">
        <v>6</v>
      </c>
      <c r="E2" s="4">
        <v>48.2</v>
      </c>
      <c r="F2" s="3">
        <v>1</v>
      </c>
    </row>
    <row r="3" spans="1:6" ht="19.8">
      <c r="A3" s="3">
        <v>364</v>
      </c>
      <c r="B3" s="3" t="s">
        <v>8</v>
      </c>
      <c r="C3" s="3" t="s">
        <v>335</v>
      </c>
      <c r="D3" s="3">
        <v>12</v>
      </c>
      <c r="E3" s="4">
        <v>46.454545454545453</v>
      </c>
      <c r="F3" s="3">
        <v>2</v>
      </c>
    </row>
    <row r="4" spans="1:6" ht="19.8">
      <c r="A4" s="3">
        <v>363</v>
      </c>
      <c r="B4" s="3" t="s">
        <v>8</v>
      </c>
      <c r="C4" s="3" t="s">
        <v>336</v>
      </c>
      <c r="D4" s="3">
        <v>26</v>
      </c>
      <c r="E4" s="4">
        <v>45.866666666666667</v>
      </c>
      <c r="F4" s="3">
        <v>3</v>
      </c>
    </row>
    <row r="5" spans="1:6" ht="19.8">
      <c r="A5" s="3">
        <v>2117</v>
      </c>
      <c r="B5" s="3" t="s">
        <v>32</v>
      </c>
      <c r="C5" s="3" t="s">
        <v>337</v>
      </c>
      <c r="D5" s="3">
        <v>2</v>
      </c>
      <c r="E5" s="4">
        <v>37.6</v>
      </c>
      <c r="F5" s="3">
        <v>4</v>
      </c>
    </row>
    <row r="6" spans="1:6" ht="19.8">
      <c r="A6" s="3">
        <v>337</v>
      </c>
      <c r="B6" s="3" t="s">
        <v>34</v>
      </c>
      <c r="C6" s="3" t="s">
        <v>337</v>
      </c>
      <c r="D6" s="3">
        <v>67</v>
      </c>
      <c r="E6" s="4">
        <v>27.36363636363636</v>
      </c>
      <c r="F6" s="3">
        <v>5</v>
      </c>
    </row>
    <row r="7" spans="1:6" ht="19.8">
      <c r="A7" s="3">
        <v>505</v>
      </c>
      <c r="B7" s="3" t="s">
        <v>104</v>
      </c>
      <c r="C7" s="3" t="s">
        <v>337</v>
      </c>
      <c r="D7" s="3">
        <v>26</v>
      </c>
      <c r="E7" s="4">
        <v>23.05263157894737</v>
      </c>
      <c r="F7" s="3">
        <v>6</v>
      </c>
    </row>
    <row r="8" spans="1:6" ht="19.8">
      <c r="A8" s="3">
        <v>1313</v>
      </c>
      <c r="B8" s="3" t="s">
        <v>22</v>
      </c>
      <c r="C8" s="3" t="s">
        <v>338</v>
      </c>
      <c r="D8" s="3">
        <v>1</v>
      </c>
      <c r="E8" s="4">
        <v>22.8</v>
      </c>
      <c r="F8" s="3">
        <v>7</v>
      </c>
    </row>
    <row r="9" spans="1:6" s="9" customFormat="1" ht="19.8">
      <c r="A9" s="9">
        <v>607</v>
      </c>
      <c r="B9" s="9" t="s">
        <v>26</v>
      </c>
      <c r="C9" s="9" t="s">
        <v>339</v>
      </c>
      <c r="D9" s="9">
        <v>4</v>
      </c>
      <c r="E9" s="10">
        <v>22.058823529411761</v>
      </c>
      <c r="F9" s="9">
        <v>8</v>
      </c>
    </row>
    <row r="10" spans="1:6" ht="19.8">
      <c r="A10" s="3">
        <v>2623</v>
      </c>
      <c r="B10" s="3" t="s">
        <v>326</v>
      </c>
      <c r="C10" s="3" t="s">
        <v>340</v>
      </c>
      <c r="D10" s="3">
        <v>7</v>
      </c>
      <c r="E10" s="4">
        <v>21.625</v>
      </c>
      <c r="F10" s="3">
        <v>9</v>
      </c>
    </row>
    <row r="11" spans="1:6" s="9" customFormat="1" ht="19.8">
      <c r="A11" s="9">
        <v>553</v>
      </c>
      <c r="B11" s="9" t="s">
        <v>26</v>
      </c>
      <c r="C11" s="9" t="s">
        <v>558</v>
      </c>
      <c r="D11" s="9">
        <v>24</v>
      </c>
      <c r="E11" s="10">
        <v>17.96551724137931</v>
      </c>
      <c r="F11" s="9">
        <v>10</v>
      </c>
    </row>
    <row r="12" spans="1:6" ht="19.8">
      <c r="A12" s="3">
        <v>1062</v>
      </c>
      <c r="B12" s="3" t="s">
        <v>31</v>
      </c>
      <c r="C12" s="3" t="s">
        <v>337</v>
      </c>
      <c r="D12" s="3">
        <v>27</v>
      </c>
      <c r="E12" s="4">
        <v>13.18181818181818</v>
      </c>
      <c r="F12" s="3">
        <v>11</v>
      </c>
    </row>
  </sheetData>
  <phoneticPr fontId="3" type="noConversion"/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6"/>
  <sheetViews>
    <sheetView topLeftCell="A16" workbookViewId="0">
      <selection activeCell="E25" sqref="E25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39.441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66</v>
      </c>
      <c r="B2" s="3" t="s">
        <v>6</v>
      </c>
      <c r="C2" s="3" t="s">
        <v>341</v>
      </c>
      <c r="D2" s="3">
        <v>16</v>
      </c>
      <c r="E2" s="4">
        <v>50.125</v>
      </c>
      <c r="F2" s="3">
        <v>1</v>
      </c>
    </row>
    <row r="3" spans="1:6" ht="19.8">
      <c r="A3" s="3">
        <v>262</v>
      </c>
      <c r="B3" s="3" t="s">
        <v>9</v>
      </c>
      <c r="C3" s="3" t="s">
        <v>342</v>
      </c>
      <c r="D3" s="3">
        <v>29</v>
      </c>
      <c r="E3" s="4">
        <v>49.833333333333343</v>
      </c>
      <c r="F3" s="3">
        <v>2</v>
      </c>
    </row>
    <row r="4" spans="1:6" ht="19.8">
      <c r="A4" s="3">
        <v>67</v>
      </c>
      <c r="B4" s="3" t="s">
        <v>6</v>
      </c>
      <c r="C4" s="3" t="s">
        <v>343</v>
      </c>
      <c r="D4" s="3">
        <v>45</v>
      </c>
      <c r="E4" s="4">
        <v>49.375</v>
      </c>
      <c r="F4" s="3">
        <v>3</v>
      </c>
    </row>
    <row r="5" spans="1:6" ht="19.8">
      <c r="A5" s="3">
        <v>167</v>
      </c>
      <c r="B5" s="3" t="s">
        <v>16</v>
      </c>
      <c r="C5" s="3" t="s">
        <v>342</v>
      </c>
      <c r="D5" s="3">
        <v>17</v>
      </c>
      <c r="E5" s="4">
        <v>47.166666666666657</v>
      </c>
      <c r="F5" s="3">
        <v>4</v>
      </c>
    </row>
    <row r="6" spans="1:6" ht="19.8">
      <c r="A6" s="3">
        <v>367</v>
      </c>
      <c r="B6" s="3" t="s">
        <v>8</v>
      </c>
      <c r="C6" s="3" t="s">
        <v>344</v>
      </c>
      <c r="D6" s="3">
        <v>35</v>
      </c>
      <c r="E6" s="4">
        <v>44.93333333333333</v>
      </c>
      <c r="F6" s="3">
        <v>5</v>
      </c>
    </row>
    <row r="7" spans="1:6" ht="19.8">
      <c r="A7" s="3">
        <v>370</v>
      </c>
      <c r="B7" s="3" t="s">
        <v>8</v>
      </c>
      <c r="C7" s="3" t="s">
        <v>345</v>
      </c>
      <c r="D7" s="3">
        <v>20</v>
      </c>
      <c r="E7" s="4">
        <v>44.909090909090907</v>
      </c>
      <c r="F7" s="3">
        <v>6</v>
      </c>
    </row>
    <row r="8" spans="1:6" ht="19.8">
      <c r="A8" s="3">
        <v>3154</v>
      </c>
      <c r="B8" s="3" t="s">
        <v>13</v>
      </c>
      <c r="C8" s="3" t="s">
        <v>342</v>
      </c>
      <c r="D8" s="3">
        <v>37</v>
      </c>
      <c r="E8" s="4">
        <v>40.5</v>
      </c>
      <c r="F8" s="3">
        <v>7</v>
      </c>
    </row>
    <row r="9" spans="1:6" ht="19.8">
      <c r="A9" s="3">
        <v>335</v>
      </c>
      <c r="B9" s="3" t="s">
        <v>34</v>
      </c>
      <c r="C9" s="3" t="s">
        <v>342</v>
      </c>
      <c r="D9" s="3">
        <v>80</v>
      </c>
      <c r="E9" s="4">
        <v>36.571428571428569</v>
      </c>
      <c r="F9" s="3">
        <v>8</v>
      </c>
    </row>
    <row r="10" spans="1:6" ht="19.8">
      <c r="A10" s="3">
        <v>1445</v>
      </c>
      <c r="B10" s="3" t="s">
        <v>35</v>
      </c>
      <c r="C10" s="3" t="s">
        <v>342</v>
      </c>
      <c r="D10" s="3">
        <v>44</v>
      </c>
      <c r="E10" s="4">
        <v>36.375</v>
      </c>
      <c r="F10" s="3">
        <v>9</v>
      </c>
    </row>
    <row r="11" spans="1:6" ht="19.8">
      <c r="A11" s="3">
        <v>1553</v>
      </c>
      <c r="B11" s="3" t="s">
        <v>90</v>
      </c>
      <c r="C11" s="3" t="s">
        <v>342</v>
      </c>
      <c r="D11" s="3">
        <v>43</v>
      </c>
      <c r="E11" s="4">
        <v>36.111111111111107</v>
      </c>
      <c r="F11" s="3">
        <v>10</v>
      </c>
    </row>
    <row r="12" spans="1:6" ht="19.8">
      <c r="A12" s="3">
        <v>506</v>
      </c>
      <c r="B12" s="3" t="s">
        <v>104</v>
      </c>
      <c r="C12" s="3" t="s">
        <v>342</v>
      </c>
      <c r="D12" s="3">
        <v>20</v>
      </c>
      <c r="E12" s="4">
        <v>33</v>
      </c>
      <c r="F12" s="3">
        <v>11</v>
      </c>
    </row>
    <row r="13" spans="1:6" ht="19.8">
      <c r="A13" s="3">
        <v>2121</v>
      </c>
      <c r="B13" s="3" t="s">
        <v>32</v>
      </c>
      <c r="C13" s="3" t="s">
        <v>342</v>
      </c>
      <c r="D13" s="3">
        <v>9</v>
      </c>
      <c r="E13" s="4">
        <v>32.46153846153846</v>
      </c>
      <c r="F13" s="3">
        <v>12</v>
      </c>
    </row>
    <row r="14" spans="1:6" ht="19.8">
      <c r="A14" s="3">
        <v>2416</v>
      </c>
      <c r="B14" s="3" t="s">
        <v>163</v>
      </c>
      <c r="C14" s="3" t="s">
        <v>346</v>
      </c>
      <c r="D14" s="3">
        <v>1</v>
      </c>
      <c r="E14" s="4">
        <v>29.434782608695649</v>
      </c>
      <c r="F14" s="3">
        <v>13</v>
      </c>
    </row>
    <row r="15" spans="1:6" ht="19.8">
      <c r="A15" s="3">
        <v>2011</v>
      </c>
      <c r="B15" s="3" t="s">
        <v>30</v>
      </c>
      <c r="C15" s="3" t="s">
        <v>342</v>
      </c>
      <c r="D15" s="3">
        <v>27</v>
      </c>
      <c r="E15" s="4">
        <v>28.54545454545455</v>
      </c>
      <c r="F15" s="3">
        <v>14</v>
      </c>
    </row>
    <row r="16" spans="1:6" ht="19.8">
      <c r="A16" s="3">
        <v>2463</v>
      </c>
      <c r="B16" s="3" t="s">
        <v>37</v>
      </c>
      <c r="C16" s="3" t="s">
        <v>347</v>
      </c>
      <c r="D16" s="3">
        <v>9</v>
      </c>
      <c r="E16" s="4">
        <v>28.142857142857139</v>
      </c>
      <c r="F16" s="3">
        <v>15</v>
      </c>
    </row>
    <row r="17" spans="1:6" ht="19.8">
      <c r="A17" s="3">
        <v>1315</v>
      </c>
      <c r="B17" s="3" t="s">
        <v>22</v>
      </c>
      <c r="C17" s="3" t="s">
        <v>342</v>
      </c>
      <c r="D17" s="3">
        <v>6</v>
      </c>
      <c r="E17" s="4">
        <v>25.8</v>
      </c>
      <c r="F17" s="3">
        <v>16</v>
      </c>
    </row>
    <row r="18" spans="1:6" ht="19.8">
      <c r="A18" s="3">
        <v>2417</v>
      </c>
      <c r="B18" s="3" t="s">
        <v>163</v>
      </c>
      <c r="C18" s="3" t="s">
        <v>348</v>
      </c>
      <c r="D18" s="3">
        <v>1</v>
      </c>
      <c r="E18" s="4">
        <v>24.60869565217391</v>
      </c>
      <c r="F18" s="3">
        <v>17</v>
      </c>
    </row>
    <row r="19" spans="1:6" ht="19.8">
      <c r="A19" s="3">
        <v>1061</v>
      </c>
      <c r="B19" s="3" t="s">
        <v>31</v>
      </c>
      <c r="C19" s="3" t="s">
        <v>342</v>
      </c>
      <c r="D19" s="3">
        <v>24</v>
      </c>
      <c r="E19" s="4">
        <v>24</v>
      </c>
      <c r="F19" s="3">
        <v>18</v>
      </c>
    </row>
    <row r="20" spans="1:6" ht="19.8">
      <c r="A20" s="3">
        <v>1004</v>
      </c>
      <c r="B20" s="3" t="s">
        <v>28</v>
      </c>
      <c r="C20" s="3" t="s">
        <v>342</v>
      </c>
      <c r="D20" s="3">
        <v>56</v>
      </c>
      <c r="E20" s="4">
        <v>23.45454545454545</v>
      </c>
      <c r="F20" s="3">
        <v>19</v>
      </c>
    </row>
    <row r="21" spans="1:6" ht="19.8">
      <c r="A21" s="3">
        <v>2462</v>
      </c>
      <c r="B21" s="3" t="s">
        <v>37</v>
      </c>
      <c r="C21" s="3" t="s">
        <v>349</v>
      </c>
      <c r="D21" s="3">
        <v>7</v>
      </c>
      <c r="E21" s="4">
        <v>22.285714285714281</v>
      </c>
      <c r="F21" s="3">
        <v>20</v>
      </c>
    </row>
    <row r="22" spans="1:6" ht="19.8">
      <c r="A22" s="3">
        <v>2622</v>
      </c>
      <c r="B22" s="3" t="s">
        <v>326</v>
      </c>
      <c r="C22" s="3" t="s">
        <v>350</v>
      </c>
      <c r="D22" s="3">
        <v>9</v>
      </c>
      <c r="E22" s="4">
        <v>21.4</v>
      </c>
      <c r="F22" s="3">
        <v>21</v>
      </c>
    </row>
    <row r="23" spans="1:6" s="9" customFormat="1" ht="19.8">
      <c r="A23" s="9">
        <v>554</v>
      </c>
      <c r="B23" s="9" t="s">
        <v>26</v>
      </c>
      <c r="C23" s="9" t="s">
        <v>351</v>
      </c>
      <c r="D23" s="9">
        <v>17</v>
      </c>
      <c r="E23" s="10">
        <v>19.92307692307692</v>
      </c>
      <c r="F23" s="9">
        <v>22</v>
      </c>
    </row>
    <row r="24" spans="1:6" ht="19.8">
      <c r="A24" s="3">
        <v>1243</v>
      </c>
      <c r="B24" s="3" t="s">
        <v>23</v>
      </c>
      <c r="C24" s="3" t="s">
        <v>342</v>
      </c>
      <c r="D24" s="3">
        <v>7</v>
      </c>
      <c r="E24" s="4">
        <v>19.666666666666671</v>
      </c>
      <c r="F24" s="3">
        <v>23</v>
      </c>
    </row>
    <row r="25" spans="1:6" ht="19.8">
      <c r="A25" s="3">
        <v>463</v>
      </c>
      <c r="B25" s="3" t="s">
        <v>104</v>
      </c>
      <c r="C25" s="3" t="s">
        <v>151</v>
      </c>
      <c r="D25" s="3">
        <v>20</v>
      </c>
      <c r="E25" s="4">
        <v>12</v>
      </c>
      <c r="F25" s="3">
        <v>76</v>
      </c>
    </row>
    <row r="26" spans="1:6" ht="19.8">
      <c r="A26" s="3">
        <v>1336</v>
      </c>
      <c r="B26" s="3" t="s">
        <v>169</v>
      </c>
      <c r="C26" s="3" t="s">
        <v>196</v>
      </c>
      <c r="D26" s="3">
        <v>0</v>
      </c>
      <c r="E26" s="4">
        <v>0</v>
      </c>
      <c r="F26" s="3">
        <v>77</v>
      </c>
    </row>
  </sheetData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2"/>
  <sheetViews>
    <sheetView topLeftCell="A26" workbookViewId="0">
      <selection activeCell="A39" sqref="A39:XFD42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56.441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71</v>
      </c>
      <c r="B2" s="3" t="s">
        <v>6</v>
      </c>
      <c r="C2" s="3" t="s">
        <v>352</v>
      </c>
      <c r="D2" s="3">
        <v>26</v>
      </c>
      <c r="E2" s="4">
        <v>56.555555555555557</v>
      </c>
      <c r="F2" s="3">
        <v>1</v>
      </c>
    </row>
    <row r="3" spans="1:6" ht="19.8">
      <c r="A3" s="3">
        <v>70</v>
      </c>
      <c r="B3" s="3" t="s">
        <v>6</v>
      </c>
      <c r="C3" s="3" t="s">
        <v>353</v>
      </c>
      <c r="D3" s="3">
        <v>26</v>
      </c>
      <c r="E3" s="4">
        <v>50.333333333333343</v>
      </c>
      <c r="F3" s="3">
        <v>2</v>
      </c>
    </row>
    <row r="4" spans="1:6" ht="19.8">
      <c r="A4" s="3">
        <v>732</v>
      </c>
      <c r="B4" s="3" t="s">
        <v>80</v>
      </c>
      <c r="C4" s="3" t="s">
        <v>354</v>
      </c>
      <c r="D4" s="3">
        <v>3</v>
      </c>
      <c r="E4" s="4">
        <v>50.111111111111107</v>
      </c>
      <c r="F4" s="3">
        <v>3</v>
      </c>
    </row>
    <row r="5" spans="1:6" ht="19.8">
      <c r="A5" s="3">
        <v>1151</v>
      </c>
      <c r="B5" s="3" t="s">
        <v>14</v>
      </c>
      <c r="C5" s="3" t="s">
        <v>355</v>
      </c>
      <c r="D5" s="3">
        <v>23</v>
      </c>
      <c r="E5" s="4">
        <v>50.1</v>
      </c>
      <c r="F5" s="3">
        <v>4</v>
      </c>
    </row>
    <row r="6" spans="1:6" ht="19.8">
      <c r="A6" s="3">
        <v>733</v>
      </c>
      <c r="B6" s="3" t="s">
        <v>80</v>
      </c>
      <c r="C6" s="3" t="s">
        <v>356</v>
      </c>
      <c r="D6" s="3">
        <v>2</v>
      </c>
      <c r="E6" s="4">
        <v>50</v>
      </c>
      <c r="F6" s="3">
        <v>5</v>
      </c>
    </row>
    <row r="7" spans="1:6" ht="19.8">
      <c r="A7" s="3">
        <v>734</v>
      </c>
      <c r="B7" s="3" t="s">
        <v>80</v>
      </c>
      <c r="C7" s="3" t="s">
        <v>357</v>
      </c>
      <c r="D7" s="3">
        <v>1</v>
      </c>
      <c r="E7" s="4">
        <v>48.5</v>
      </c>
      <c r="F7" s="3">
        <v>6</v>
      </c>
    </row>
    <row r="8" spans="1:6" ht="19.8">
      <c r="A8" s="3">
        <v>162</v>
      </c>
      <c r="B8" s="3" t="s">
        <v>16</v>
      </c>
      <c r="C8" s="3" t="s">
        <v>355</v>
      </c>
      <c r="D8" s="3">
        <v>31</v>
      </c>
      <c r="E8" s="4">
        <v>47.5</v>
      </c>
      <c r="F8" s="3">
        <v>7</v>
      </c>
    </row>
    <row r="9" spans="1:6" ht="19.8">
      <c r="A9" s="3">
        <v>630</v>
      </c>
      <c r="B9" s="3" t="s">
        <v>10</v>
      </c>
      <c r="C9" s="3" t="s">
        <v>358</v>
      </c>
      <c r="D9" s="3">
        <v>25</v>
      </c>
      <c r="E9" s="4">
        <v>46.25</v>
      </c>
      <c r="F9" s="3">
        <v>8</v>
      </c>
    </row>
    <row r="10" spans="1:6" ht="19.8">
      <c r="A10" s="3">
        <v>2237</v>
      </c>
      <c r="B10" s="3" t="s">
        <v>17</v>
      </c>
      <c r="C10" s="3" t="s">
        <v>355</v>
      </c>
      <c r="D10" s="3">
        <v>28</v>
      </c>
      <c r="E10" s="4">
        <v>44.52</v>
      </c>
      <c r="F10" s="3">
        <v>9</v>
      </c>
    </row>
    <row r="11" spans="1:6" ht="19.8">
      <c r="A11" s="3">
        <v>3216</v>
      </c>
      <c r="B11" s="3" t="s">
        <v>33</v>
      </c>
      <c r="C11" s="3" t="s">
        <v>355</v>
      </c>
      <c r="D11" s="3">
        <v>29</v>
      </c>
      <c r="E11" s="4">
        <v>35.53846153846154</v>
      </c>
      <c r="F11" s="3">
        <v>10</v>
      </c>
    </row>
    <row r="12" spans="1:6" ht="19.8">
      <c r="A12" s="3">
        <v>2014</v>
      </c>
      <c r="B12" s="3" t="s">
        <v>30</v>
      </c>
      <c r="C12" s="3" t="s">
        <v>355</v>
      </c>
      <c r="D12" s="3">
        <v>22</v>
      </c>
      <c r="E12" s="4">
        <v>34.4</v>
      </c>
      <c r="F12" s="3">
        <v>11</v>
      </c>
    </row>
    <row r="13" spans="1:6" ht="19.8">
      <c r="A13" s="3">
        <v>2120</v>
      </c>
      <c r="B13" s="3" t="s">
        <v>32</v>
      </c>
      <c r="C13" s="3" t="s">
        <v>355</v>
      </c>
      <c r="D13" s="3">
        <v>11</v>
      </c>
      <c r="E13" s="4">
        <v>33</v>
      </c>
      <c r="F13" s="3">
        <v>12</v>
      </c>
    </row>
    <row r="14" spans="1:6" ht="19.8">
      <c r="A14" s="3">
        <v>3022</v>
      </c>
      <c r="B14" s="3" t="s">
        <v>20</v>
      </c>
      <c r="C14" s="3" t="s">
        <v>355</v>
      </c>
      <c r="D14" s="3">
        <v>12</v>
      </c>
      <c r="E14" s="4">
        <v>31.25</v>
      </c>
      <c r="F14" s="3">
        <v>13</v>
      </c>
    </row>
    <row r="15" spans="1:6" ht="19.8">
      <c r="A15" s="3">
        <v>1121</v>
      </c>
      <c r="B15" s="3" t="s">
        <v>31</v>
      </c>
      <c r="C15" s="3" t="s">
        <v>355</v>
      </c>
      <c r="D15" s="3">
        <v>28</v>
      </c>
      <c r="E15" s="4">
        <v>28.888888888888889</v>
      </c>
      <c r="F15" s="3">
        <v>14</v>
      </c>
    </row>
    <row r="16" spans="1:6" ht="19.8">
      <c r="A16" s="3">
        <v>775</v>
      </c>
      <c r="B16" s="3" t="s">
        <v>28</v>
      </c>
      <c r="C16" s="3" t="s">
        <v>355</v>
      </c>
      <c r="D16" s="3">
        <v>64</v>
      </c>
      <c r="E16" s="4">
        <v>28.54545454545455</v>
      </c>
      <c r="F16" s="3">
        <v>15</v>
      </c>
    </row>
    <row r="17" spans="1:6" ht="19.8">
      <c r="A17" s="3">
        <v>3522</v>
      </c>
      <c r="B17" s="3" t="s">
        <v>229</v>
      </c>
      <c r="C17" s="3" t="s">
        <v>355</v>
      </c>
      <c r="D17" s="3">
        <v>23</v>
      </c>
      <c r="E17" s="4">
        <v>28.4</v>
      </c>
      <c r="F17" s="3">
        <v>16</v>
      </c>
    </row>
    <row r="18" spans="1:6" ht="19.8">
      <c r="A18" s="3">
        <v>3363</v>
      </c>
      <c r="B18" s="3" t="s">
        <v>39</v>
      </c>
      <c r="C18" s="3" t="s">
        <v>359</v>
      </c>
      <c r="D18" s="3">
        <v>2</v>
      </c>
      <c r="E18" s="4">
        <v>27.60869565217391</v>
      </c>
      <c r="F18" s="3">
        <v>17</v>
      </c>
    </row>
    <row r="19" spans="1:6" ht="19.8">
      <c r="A19" s="3">
        <v>3440</v>
      </c>
      <c r="B19" s="3" t="s">
        <v>148</v>
      </c>
      <c r="C19" s="3" t="s">
        <v>360</v>
      </c>
      <c r="D19" s="3">
        <v>2</v>
      </c>
      <c r="E19" s="4">
        <v>27.4</v>
      </c>
      <c r="F19" s="3">
        <v>18</v>
      </c>
    </row>
    <row r="20" spans="1:6" ht="19.8">
      <c r="A20" s="3">
        <v>510</v>
      </c>
      <c r="B20" s="3" t="s">
        <v>104</v>
      </c>
      <c r="C20" s="3" t="s">
        <v>355</v>
      </c>
      <c r="D20" s="3">
        <v>39</v>
      </c>
      <c r="E20" s="4">
        <v>26.93548387096774</v>
      </c>
      <c r="F20" s="3">
        <v>19</v>
      </c>
    </row>
    <row r="21" spans="1:6" ht="19.8">
      <c r="A21" s="3">
        <v>2301</v>
      </c>
      <c r="B21" s="3" t="s">
        <v>174</v>
      </c>
      <c r="C21" s="3" t="s">
        <v>361</v>
      </c>
      <c r="D21" s="3">
        <v>2</v>
      </c>
      <c r="E21" s="4">
        <v>26.2</v>
      </c>
      <c r="F21" s="3">
        <v>20</v>
      </c>
    </row>
    <row r="22" spans="1:6" ht="19.8">
      <c r="A22" s="3">
        <v>1323</v>
      </c>
      <c r="B22" s="3" t="s">
        <v>22</v>
      </c>
      <c r="C22" s="3" t="s">
        <v>360</v>
      </c>
      <c r="D22" s="3">
        <v>1</v>
      </c>
      <c r="E22" s="4">
        <v>25</v>
      </c>
      <c r="F22" s="3">
        <v>21</v>
      </c>
    </row>
    <row r="23" spans="1:6" ht="19.8">
      <c r="A23" s="3">
        <v>1321</v>
      </c>
      <c r="B23" s="3" t="s">
        <v>22</v>
      </c>
      <c r="C23" s="3" t="s">
        <v>362</v>
      </c>
      <c r="D23" s="3">
        <v>7</v>
      </c>
      <c r="E23" s="4">
        <v>22.09090909090909</v>
      </c>
      <c r="F23" s="3">
        <v>22</v>
      </c>
    </row>
    <row r="24" spans="1:6" ht="19.8">
      <c r="A24" s="3">
        <v>2464</v>
      </c>
      <c r="B24" s="3" t="s">
        <v>37</v>
      </c>
      <c r="C24" s="3" t="s">
        <v>363</v>
      </c>
      <c r="D24" s="3">
        <v>8</v>
      </c>
      <c r="E24" s="4">
        <v>22</v>
      </c>
      <c r="F24" s="3">
        <v>23</v>
      </c>
    </row>
    <row r="25" spans="1:6" ht="19.8">
      <c r="A25" s="3">
        <v>2175</v>
      </c>
      <c r="B25" s="3" t="s">
        <v>18</v>
      </c>
      <c r="C25" s="3" t="s">
        <v>364</v>
      </c>
      <c r="D25" s="3">
        <v>8</v>
      </c>
      <c r="E25" s="4">
        <v>21.75</v>
      </c>
      <c r="F25" s="3">
        <v>24</v>
      </c>
    </row>
    <row r="26" spans="1:6" ht="19.8">
      <c r="A26" s="3">
        <v>2625</v>
      </c>
      <c r="B26" s="3" t="s">
        <v>326</v>
      </c>
      <c r="C26" s="3" t="s">
        <v>365</v>
      </c>
      <c r="D26" s="3">
        <v>12</v>
      </c>
      <c r="E26" s="4">
        <v>21.666666666666671</v>
      </c>
      <c r="F26" s="3">
        <v>25</v>
      </c>
    </row>
    <row r="27" spans="1:6" ht="19.8">
      <c r="A27" s="3">
        <v>1247</v>
      </c>
      <c r="B27" s="3" t="s">
        <v>23</v>
      </c>
      <c r="C27" s="3" t="s">
        <v>366</v>
      </c>
      <c r="D27" s="3">
        <v>8</v>
      </c>
      <c r="E27" s="4">
        <v>21.478260869565219</v>
      </c>
      <c r="F27" s="3">
        <v>26</v>
      </c>
    </row>
    <row r="28" spans="1:6" ht="19.8">
      <c r="A28" s="3">
        <v>1322</v>
      </c>
      <c r="B28" s="3" t="s">
        <v>22</v>
      </c>
      <c r="C28" s="3" t="s">
        <v>361</v>
      </c>
      <c r="D28" s="3">
        <v>4</v>
      </c>
      <c r="E28" s="4">
        <v>20.54545454545455</v>
      </c>
      <c r="F28" s="3">
        <v>27</v>
      </c>
    </row>
    <row r="29" spans="1:6" ht="19.8">
      <c r="A29" s="3">
        <v>2415</v>
      </c>
      <c r="B29" s="3" t="s">
        <v>163</v>
      </c>
      <c r="C29" s="3" t="s">
        <v>367</v>
      </c>
      <c r="D29" s="3">
        <v>10</v>
      </c>
      <c r="E29" s="4">
        <v>19.5</v>
      </c>
      <c r="F29" s="3">
        <v>28</v>
      </c>
    </row>
    <row r="30" spans="1:6" ht="19.8">
      <c r="A30" s="3">
        <v>3043</v>
      </c>
      <c r="B30" s="3" t="s">
        <v>166</v>
      </c>
      <c r="C30" s="3" t="s">
        <v>355</v>
      </c>
      <c r="D30" s="3">
        <v>4</v>
      </c>
      <c r="E30" s="4">
        <v>18.869565217391301</v>
      </c>
      <c r="F30" s="3">
        <v>29</v>
      </c>
    </row>
    <row r="31" spans="1:6" ht="19.8">
      <c r="A31" s="3">
        <v>2432</v>
      </c>
      <c r="B31" s="3" t="s">
        <v>163</v>
      </c>
      <c r="C31" s="3" t="s">
        <v>368</v>
      </c>
      <c r="D31" s="3">
        <v>1</v>
      </c>
      <c r="E31" s="4">
        <v>18.75</v>
      </c>
      <c r="F31" s="3">
        <v>30</v>
      </c>
    </row>
    <row r="32" spans="1:6" ht="19.8">
      <c r="A32" s="3">
        <v>2717</v>
      </c>
      <c r="B32" s="3" t="s">
        <v>77</v>
      </c>
      <c r="C32" s="3" t="s">
        <v>355</v>
      </c>
      <c r="D32" s="3">
        <v>8</v>
      </c>
      <c r="E32" s="4">
        <v>18.600000000000001</v>
      </c>
      <c r="F32" s="3">
        <v>31</v>
      </c>
    </row>
    <row r="33" spans="1:6" ht="19.8">
      <c r="A33" s="3">
        <v>776</v>
      </c>
      <c r="B33" s="3" t="s">
        <v>28</v>
      </c>
      <c r="C33" s="3" t="s">
        <v>369</v>
      </c>
      <c r="D33" s="3">
        <v>12</v>
      </c>
      <c r="E33" s="4">
        <v>18.333333333333329</v>
      </c>
      <c r="F33" s="3">
        <v>32</v>
      </c>
    </row>
    <row r="34" spans="1:6" ht="19.8">
      <c r="A34" s="3">
        <v>3437</v>
      </c>
      <c r="B34" s="3" t="s">
        <v>148</v>
      </c>
      <c r="C34" s="3" t="s">
        <v>370</v>
      </c>
      <c r="D34" s="3">
        <v>4</v>
      </c>
      <c r="E34" s="4">
        <v>18.25</v>
      </c>
      <c r="F34" s="3">
        <v>33</v>
      </c>
    </row>
    <row r="35" spans="1:6" ht="19.8">
      <c r="A35" s="3">
        <v>3121</v>
      </c>
      <c r="B35" s="3" t="s">
        <v>285</v>
      </c>
      <c r="C35" s="3" t="s">
        <v>355</v>
      </c>
      <c r="D35" s="3">
        <v>2</v>
      </c>
      <c r="E35" s="4">
        <v>18.166666666666671</v>
      </c>
      <c r="F35" s="3">
        <v>34</v>
      </c>
    </row>
    <row r="36" spans="1:6" ht="19.8">
      <c r="A36" s="3">
        <v>2572</v>
      </c>
      <c r="B36" s="3" t="s">
        <v>25</v>
      </c>
      <c r="C36" s="3" t="s">
        <v>355</v>
      </c>
      <c r="D36" s="3">
        <v>19</v>
      </c>
      <c r="E36" s="4">
        <v>17.142857142857139</v>
      </c>
      <c r="F36" s="3">
        <v>35</v>
      </c>
    </row>
    <row r="37" spans="1:6" ht="19.8">
      <c r="A37" s="3">
        <v>2465</v>
      </c>
      <c r="B37" s="3" t="s">
        <v>37</v>
      </c>
      <c r="C37" s="3" t="s">
        <v>371</v>
      </c>
      <c r="D37" s="3">
        <v>21</v>
      </c>
      <c r="E37" s="4">
        <v>17</v>
      </c>
      <c r="F37" s="3">
        <v>36</v>
      </c>
    </row>
    <row r="38" spans="1:6" ht="19.8">
      <c r="A38" s="3">
        <v>1250</v>
      </c>
      <c r="B38" s="3" t="s">
        <v>23</v>
      </c>
      <c r="C38" s="3" t="s">
        <v>372</v>
      </c>
      <c r="D38" s="3">
        <v>9</v>
      </c>
      <c r="E38" s="4">
        <v>16.826086956521738</v>
      </c>
      <c r="F38" s="3">
        <v>37</v>
      </c>
    </row>
    <row r="39" spans="1:6" s="9" customFormat="1" ht="19.8">
      <c r="A39" s="9">
        <v>555</v>
      </c>
      <c r="B39" s="9" t="s">
        <v>26</v>
      </c>
      <c r="C39" s="9" t="s">
        <v>373</v>
      </c>
      <c r="D39" s="9">
        <v>53</v>
      </c>
      <c r="E39" s="10">
        <v>15.37037037037037</v>
      </c>
      <c r="F39" s="9">
        <v>38</v>
      </c>
    </row>
    <row r="40" spans="1:6" ht="19.8">
      <c r="A40" s="3">
        <v>2431</v>
      </c>
      <c r="B40" s="3" t="s">
        <v>163</v>
      </c>
      <c r="C40" s="3" t="s">
        <v>374</v>
      </c>
      <c r="D40" s="3">
        <v>0</v>
      </c>
      <c r="E40" s="4">
        <v>0</v>
      </c>
      <c r="F40" s="3">
        <v>39</v>
      </c>
    </row>
    <row r="41" spans="1:6" ht="19.8">
      <c r="A41" s="3">
        <v>2355</v>
      </c>
      <c r="B41" s="3" t="s">
        <v>265</v>
      </c>
      <c r="C41" s="3" t="s">
        <v>375</v>
      </c>
      <c r="D41" s="3">
        <v>0</v>
      </c>
      <c r="E41" s="4">
        <v>0</v>
      </c>
      <c r="F41" s="3">
        <v>39</v>
      </c>
    </row>
    <row r="42" spans="1:6" ht="19.8">
      <c r="A42" s="3">
        <v>2300</v>
      </c>
      <c r="B42" s="3" t="s">
        <v>174</v>
      </c>
      <c r="C42" s="3" t="s">
        <v>376</v>
      </c>
      <c r="D42" s="3">
        <v>0</v>
      </c>
      <c r="E42" s="4">
        <v>0</v>
      </c>
      <c r="F42" s="3">
        <v>39</v>
      </c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0" sqref="A10:XFD10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43.1093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371</v>
      </c>
      <c r="B2" s="3" t="s">
        <v>8</v>
      </c>
      <c r="C2" s="3" t="s">
        <v>377</v>
      </c>
      <c r="D2" s="3">
        <v>19</v>
      </c>
      <c r="E2" s="4">
        <v>44.928571428571431</v>
      </c>
      <c r="F2" s="3">
        <v>1</v>
      </c>
    </row>
    <row r="3" spans="1:6" ht="19.8">
      <c r="A3" s="3">
        <v>261</v>
      </c>
      <c r="B3" s="3" t="s">
        <v>9</v>
      </c>
      <c r="C3" s="3" t="s">
        <v>378</v>
      </c>
      <c r="D3" s="3">
        <v>28</v>
      </c>
      <c r="E3" s="4">
        <v>43.125</v>
      </c>
      <c r="F3" s="3">
        <v>2</v>
      </c>
    </row>
    <row r="4" spans="1:6" ht="19.8">
      <c r="A4" s="3">
        <v>372</v>
      </c>
      <c r="B4" s="3" t="s">
        <v>8</v>
      </c>
      <c r="C4" s="3" t="s">
        <v>379</v>
      </c>
      <c r="D4" s="3">
        <v>9</v>
      </c>
      <c r="E4" s="4">
        <v>41.142857142857153</v>
      </c>
      <c r="F4" s="3">
        <v>3</v>
      </c>
    </row>
    <row r="5" spans="1:6" ht="19.8">
      <c r="A5" s="3">
        <v>3155</v>
      </c>
      <c r="B5" s="3" t="s">
        <v>13</v>
      </c>
      <c r="C5" s="3" t="s">
        <v>378</v>
      </c>
      <c r="D5" s="3">
        <v>40</v>
      </c>
      <c r="E5" s="4">
        <v>38.799999999999997</v>
      </c>
      <c r="F5" s="3">
        <v>4</v>
      </c>
    </row>
    <row r="6" spans="1:6" s="9" customFormat="1" ht="19.8">
      <c r="A6" s="9">
        <v>557</v>
      </c>
      <c r="B6" s="9" t="s">
        <v>26</v>
      </c>
      <c r="C6" s="9" t="s">
        <v>564</v>
      </c>
      <c r="D6" s="9">
        <v>3</v>
      </c>
      <c r="E6" s="10">
        <v>27.45454545454545</v>
      </c>
      <c r="F6" s="9">
        <v>5</v>
      </c>
    </row>
    <row r="7" spans="1:6" ht="19.8">
      <c r="A7" s="3">
        <v>1067</v>
      </c>
      <c r="B7" s="3" t="s">
        <v>31</v>
      </c>
      <c r="C7" s="3" t="s">
        <v>380</v>
      </c>
      <c r="D7" s="3">
        <v>7</v>
      </c>
      <c r="E7" s="4">
        <v>24.54545454545455</v>
      </c>
      <c r="F7" s="3">
        <v>6</v>
      </c>
    </row>
    <row r="8" spans="1:6" ht="19.8">
      <c r="A8" s="3">
        <v>1006</v>
      </c>
      <c r="B8" s="3" t="s">
        <v>28</v>
      </c>
      <c r="C8" s="3" t="s">
        <v>378</v>
      </c>
      <c r="D8" s="3">
        <v>12</v>
      </c>
      <c r="E8" s="4">
        <v>20.90909090909091</v>
      </c>
      <c r="F8" s="3">
        <v>7</v>
      </c>
    </row>
    <row r="9" spans="1:6" s="9" customFormat="1" ht="19.8">
      <c r="A9" s="9">
        <v>556</v>
      </c>
      <c r="B9" s="9" t="s">
        <v>26</v>
      </c>
      <c r="C9" s="9" t="s">
        <v>381</v>
      </c>
      <c r="D9" s="9">
        <v>2</v>
      </c>
      <c r="E9" s="10">
        <v>16.72727272727273</v>
      </c>
      <c r="F9" s="9">
        <v>8</v>
      </c>
    </row>
    <row r="10" spans="1:6" ht="19.8">
      <c r="A10" s="3">
        <v>1070</v>
      </c>
      <c r="B10" s="3" t="s">
        <v>31</v>
      </c>
      <c r="C10" s="3" t="s">
        <v>382</v>
      </c>
      <c r="D10" s="3">
        <v>7</v>
      </c>
      <c r="E10" s="4">
        <v>12.555555555555561</v>
      </c>
      <c r="F10" s="3">
        <v>9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A18" sqref="A18:XFD20"/>
    </sheetView>
  </sheetViews>
  <sheetFormatPr defaultColWidth="8.6640625" defaultRowHeight="18"/>
  <cols>
    <col min="1" max="1" width="9.33203125" style="5" bestFit="1" customWidth="1"/>
    <col min="2" max="2" width="23.33203125" style="5" bestFit="1" customWidth="1"/>
    <col min="3" max="3" width="33.6640625" style="5" bestFit="1" customWidth="1"/>
    <col min="4" max="4" width="12.109375" style="5" bestFit="1" customWidth="1"/>
    <col min="5" max="5" width="15.44140625" style="6" bestFit="1" customWidth="1"/>
    <col min="6" max="6" width="6.5546875" style="5" bestFit="1" customWidth="1"/>
    <col min="7" max="16384" width="8.6640625" style="5"/>
  </cols>
  <sheetData>
    <row r="1" spans="1:6" s="3" customFormat="1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>
      <c r="A2" s="5">
        <v>2</v>
      </c>
      <c r="B2" s="5" t="s">
        <v>42</v>
      </c>
      <c r="C2" s="5" t="s">
        <v>43</v>
      </c>
      <c r="D2" s="5">
        <v>50</v>
      </c>
      <c r="E2" s="6">
        <v>53.047619047619051</v>
      </c>
      <c r="F2" s="5">
        <v>1</v>
      </c>
    </row>
    <row r="3" spans="1:6">
      <c r="A3" s="5">
        <v>741</v>
      </c>
      <c r="B3" s="5" t="s">
        <v>44</v>
      </c>
      <c r="C3" s="5" t="s">
        <v>43</v>
      </c>
      <c r="D3" s="5">
        <v>11</v>
      </c>
      <c r="E3" s="6">
        <v>49</v>
      </c>
      <c r="F3" s="5">
        <v>2</v>
      </c>
    </row>
    <row r="4" spans="1:6">
      <c r="A4" s="5">
        <v>231</v>
      </c>
      <c r="B4" s="5" t="s">
        <v>45</v>
      </c>
      <c r="C4" s="5" t="s">
        <v>43</v>
      </c>
      <c r="D4" s="5">
        <v>33</v>
      </c>
      <c r="E4" s="6">
        <v>48</v>
      </c>
      <c r="F4" s="5">
        <v>3</v>
      </c>
    </row>
    <row r="5" spans="1:6">
      <c r="A5" s="5">
        <v>613</v>
      </c>
      <c r="B5" s="5" t="s">
        <v>46</v>
      </c>
      <c r="C5" s="5" t="s">
        <v>43</v>
      </c>
      <c r="D5" s="5">
        <v>18</v>
      </c>
      <c r="E5" s="6">
        <v>45.833333333333343</v>
      </c>
      <c r="F5" s="5">
        <v>4</v>
      </c>
    </row>
    <row r="6" spans="1:6">
      <c r="A6" s="5">
        <v>1607</v>
      </c>
      <c r="B6" s="5" t="s">
        <v>47</v>
      </c>
      <c r="C6" s="5" t="s">
        <v>43</v>
      </c>
      <c r="D6" s="5">
        <v>20</v>
      </c>
      <c r="E6" s="6">
        <v>43.81818181818182</v>
      </c>
      <c r="F6" s="5">
        <v>5</v>
      </c>
    </row>
    <row r="7" spans="1:6">
      <c r="A7" s="5">
        <v>157</v>
      </c>
      <c r="B7" s="5" t="s">
        <v>48</v>
      </c>
      <c r="C7" s="5" t="s">
        <v>43</v>
      </c>
      <c r="D7" s="5">
        <v>23</v>
      </c>
      <c r="E7" s="6">
        <v>42.4</v>
      </c>
      <c r="F7" s="5">
        <v>6</v>
      </c>
    </row>
    <row r="8" spans="1:6">
      <c r="A8" s="5">
        <v>2227</v>
      </c>
      <c r="B8" s="5" t="s">
        <v>49</v>
      </c>
      <c r="C8" s="5" t="s">
        <v>43</v>
      </c>
      <c r="D8" s="5">
        <v>26</v>
      </c>
      <c r="E8" s="6">
        <v>41.6</v>
      </c>
      <c r="F8" s="5">
        <v>7</v>
      </c>
    </row>
    <row r="9" spans="1:6">
      <c r="A9" s="5">
        <v>1075</v>
      </c>
      <c r="B9" s="5" t="s">
        <v>50</v>
      </c>
      <c r="C9" s="5" t="s">
        <v>43</v>
      </c>
      <c r="D9" s="5">
        <v>3</v>
      </c>
      <c r="E9" s="6">
        <v>33.61904761904762</v>
      </c>
      <c r="F9" s="5">
        <v>8</v>
      </c>
    </row>
    <row r="10" spans="1:6">
      <c r="A10" s="5">
        <v>3463</v>
      </c>
      <c r="B10" s="5" t="s">
        <v>51</v>
      </c>
      <c r="C10" s="5" t="s">
        <v>43</v>
      </c>
      <c r="D10" s="5">
        <v>5</v>
      </c>
      <c r="E10" s="6">
        <v>33.272727272727273</v>
      </c>
      <c r="F10" s="5">
        <v>9</v>
      </c>
    </row>
    <row r="11" spans="1:6">
      <c r="A11" s="5">
        <v>3012</v>
      </c>
      <c r="B11" s="5" t="s">
        <v>52</v>
      </c>
      <c r="C11" s="5" t="s">
        <v>43</v>
      </c>
      <c r="D11" s="5">
        <v>9</v>
      </c>
      <c r="E11" s="6">
        <v>25.222222222222221</v>
      </c>
      <c r="F11" s="5">
        <v>10</v>
      </c>
    </row>
    <row r="12" spans="1:6">
      <c r="A12" s="5">
        <v>3444</v>
      </c>
      <c r="B12" s="5" t="s">
        <v>53</v>
      </c>
      <c r="C12" s="5" t="s">
        <v>54</v>
      </c>
      <c r="D12" s="5">
        <v>2</v>
      </c>
      <c r="E12" s="6">
        <v>24.6</v>
      </c>
      <c r="F12" s="5">
        <v>11</v>
      </c>
    </row>
    <row r="13" spans="1:6">
      <c r="A13" s="5">
        <v>3353</v>
      </c>
      <c r="B13" s="5" t="s">
        <v>55</v>
      </c>
      <c r="C13" s="5" t="s">
        <v>43</v>
      </c>
      <c r="D13" s="5">
        <v>1</v>
      </c>
      <c r="E13" s="6">
        <v>24.217391304347821</v>
      </c>
      <c r="F13" s="5">
        <v>12</v>
      </c>
    </row>
    <row r="14" spans="1:6">
      <c r="A14" s="5">
        <v>520</v>
      </c>
      <c r="B14" s="5" t="s">
        <v>56</v>
      </c>
      <c r="C14" s="5" t="s">
        <v>57</v>
      </c>
      <c r="D14" s="5">
        <v>20</v>
      </c>
      <c r="E14" s="6">
        <v>23.81818181818182</v>
      </c>
      <c r="F14" s="5">
        <v>13</v>
      </c>
    </row>
    <row r="15" spans="1:6" s="11" customFormat="1">
      <c r="A15" s="11">
        <v>523</v>
      </c>
      <c r="B15" s="11" t="s">
        <v>58</v>
      </c>
      <c r="C15" s="11" t="s">
        <v>43</v>
      </c>
      <c r="D15" s="11">
        <v>9</v>
      </c>
      <c r="E15" s="12">
        <v>22.75</v>
      </c>
      <c r="F15" s="11">
        <v>14</v>
      </c>
    </row>
    <row r="16" spans="1:6">
      <c r="A16" s="5">
        <v>3205</v>
      </c>
      <c r="B16" s="5" t="s">
        <v>59</v>
      </c>
      <c r="C16" s="5" t="s">
        <v>60</v>
      </c>
      <c r="D16" s="5">
        <v>2</v>
      </c>
      <c r="E16" s="6">
        <v>22.09090909090909</v>
      </c>
      <c r="F16" s="5">
        <v>15</v>
      </c>
    </row>
    <row r="17" spans="1:6">
      <c r="A17" s="5">
        <v>3206</v>
      </c>
      <c r="B17" s="5" t="s">
        <v>59</v>
      </c>
      <c r="C17" s="5" t="s">
        <v>61</v>
      </c>
      <c r="D17" s="5">
        <v>19</v>
      </c>
      <c r="E17" s="6">
        <v>20</v>
      </c>
      <c r="F17" s="5">
        <v>16</v>
      </c>
    </row>
    <row r="18" spans="1:6">
      <c r="A18" s="5">
        <v>1604</v>
      </c>
      <c r="B18" s="5" t="s">
        <v>62</v>
      </c>
      <c r="C18" s="5" t="s">
        <v>63</v>
      </c>
      <c r="D18" s="5">
        <v>12</v>
      </c>
      <c r="E18" s="6">
        <v>18.25</v>
      </c>
      <c r="F18" s="5">
        <v>17</v>
      </c>
    </row>
    <row r="19" spans="1:6">
      <c r="A19" s="5">
        <v>3056</v>
      </c>
      <c r="B19" s="5" t="s">
        <v>64</v>
      </c>
      <c r="C19" s="5" t="s">
        <v>43</v>
      </c>
      <c r="D19" s="5">
        <v>0</v>
      </c>
      <c r="E19" s="6">
        <v>0</v>
      </c>
      <c r="F19" s="5">
        <v>18</v>
      </c>
    </row>
    <row r="20" spans="1:6">
      <c r="A20" s="5">
        <v>3443</v>
      </c>
      <c r="B20" s="5" t="s">
        <v>53</v>
      </c>
      <c r="C20" s="5" t="s">
        <v>65</v>
      </c>
      <c r="D20" s="5">
        <v>0</v>
      </c>
      <c r="E20" s="6">
        <v>0</v>
      </c>
      <c r="F20" s="5">
        <v>18</v>
      </c>
    </row>
  </sheetData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56"/>
  <sheetViews>
    <sheetView topLeftCell="A38" workbookViewId="0">
      <selection activeCell="A47" sqref="A47:XFD47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56.441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732</v>
      </c>
      <c r="B2" s="3" t="s">
        <v>80</v>
      </c>
      <c r="C2" s="3" t="s">
        <v>354</v>
      </c>
      <c r="D2" s="3">
        <v>3</v>
      </c>
      <c r="E2" s="4">
        <v>50.111111111111107</v>
      </c>
      <c r="F2" s="3">
        <v>1</v>
      </c>
    </row>
    <row r="3" spans="1:6" ht="19.8">
      <c r="A3" s="3">
        <v>733</v>
      </c>
      <c r="B3" s="3" t="s">
        <v>80</v>
      </c>
      <c r="C3" s="3" t="s">
        <v>356</v>
      </c>
      <c r="D3" s="3">
        <v>2</v>
      </c>
      <c r="E3" s="4">
        <v>50</v>
      </c>
      <c r="F3" s="3">
        <v>2</v>
      </c>
    </row>
    <row r="4" spans="1:6" ht="19.8">
      <c r="A4" s="3">
        <v>734</v>
      </c>
      <c r="B4" s="3" t="s">
        <v>80</v>
      </c>
      <c r="C4" s="3" t="s">
        <v>357</v>
      </c>
      <c r="D4" s="3">
        <v>1</v>
      </c>
      <c r="E4" s="4">
        <v>48.5</v>
      </c>
      <c r="F4" s="3">
        <v>3</v>
      </c>
    </row>
    <row r="5" spans="1:6" ht="19.8">
      <c r="A5" s="3">
        <v>74</v>
      </c>
      <c r="B5" s="3" t="s">
        <v>6</v>
      </c>
      <c r="C5" s="3" t="s">
        <v>383</v>
      </c>
      <c r="D5" s="3">
        <v>19</v>
      </c>
      <c r="E5" s="4">
        <v>48.142857142857153</v>
      </c>
      <c r="F5" s="3">
        <v>4</v>
      </c>
    </row>
    <row r="6" spans="1:6" ht="19.8">
      <c r="A6" s="3">
        <v>375</v>
      </c>
      <c r="B6" s="3" t="s">
        <v>8</v>
      </c>
      <c r="C6" s="3" t="s">
        <v>384</v>
      </c>
      <c r="D6" s="3">
        <v>23</v>
      </c>
      <c r="E6" s="4">
        <v>44.857142857142847</v>
      </c>
      <c r="F6" s="3">
        <v>5</v>
      </c>
    </row>
    <row r="7" spans="1:6" ht="19.8">
      <c r="A7" s="3">
        <v>376</v>
      </c>
      <c r="B7" s="3" t="s">
        <v>8</v>
      </c>
      <c r="C7" s="3" t="s">
        <v>385</v>
      </c>
      <c r="D7" s="3">
        <v>24</v>
      </c>
      <c r="E7" s="4">
        <v>44.4</v>
      </c>
      <c r="F7" s="3">
        <v>6</v>
      </c>
    </row>
    <row r="8" spans="1:6" ht="19.8">
      <c r="A8" s="3">
        <v>1147</v>
      </c>
      <c r="B8" s="3" t="s">
        <v>14</v>
      </c>
      <c r="C8" s="3" t="s">
        <v>383</v>
      </c>
      <c r="D8" s="3">
        <v>52</v>
      </c>
      <c r="E8" s="4">
        <v>42.090909090909093</v>
      </c>
      <c r="F8" s="3">
        <v>7</v>
      </c>
    </row>
    <row r="9" spans="1:6" ht="19.8">
      <c r="A9" s="3">
        <v>1554</v>
      </c>
      <c r="B9" s="3" t="s">
        <v>90</v>
      </c>
      <c r="C9" s="3" t="s">
        <v>386</v>
      </c>
      <c r="D9" s="3">
        <v>8</v>
      </c>
      <c r="E9" s="4">
        <v>41.5</v>
      </c>
      <c r="F9" s="3">
        <v>8</v>
      </c>
    </row>
    <row r="10" spans="1:6" ht="19.8">
      <c r="A10" s="3">
        <v>1635</v>
      </c>
      <c r="B10" s="3" t="s">
        <v>15</v>
      </c>
      <c r="C10" s="3" t="s">
        <v>383</v>
      </c>
      <c r="D10" s="3">
        <v>25</v>
      </c>
      <c r="E10" s="4">
        <v>40.636363636363633</v>
      </c>
      <c r="F10" s="3">
        <v>9</v>
      </c>
    </row>
    <row r="11" spans="1:6" ht="19.8">
      <c r="A11" s="3">
        <v>256</v>
      </c>
      <c r="B11" s="3" t="s">
        <v>9</v>
      </c>
      <c r="C11" s="3" t="s">
        <v>387</v>
      </c>
      <c r="D11" s="3">
        <v>18</v>
      </c>
      <c r="E11" s="4">
        <v>40.4</v>
      </c>
      <c r="F11" s="3">
        <v>10</v>
      </c>
    </row>
    <row r="12" spans="1:6" ht="19.8">
      <c r="A12" s="3">
        <v>166</v>
      </c>
      <c r="B12" s="3" t="s">
        <v>16</v>
      </c>
      <c r="C12" s="3" t="s">
        <v>383</v>
      </c>
      <c r="D12" s="3">
        <v>22</v>
      </c>
      <c r="E12" s="4">
        <v>40</v>
      </c>
      <c r="F12" s="3">
        <v>11</v>
      </c>
    </row>
    <row r="13" spans="1:6" ht="19.8">
      <c r="A13" s="3">
        <v>3263</v>
      </c>
      <c r="B13" s="3" t="s">
        <v>94</v>
      </c>
      <c r="C13" s="3" t="s">
        <v>383</v>
      </c>
      <c r="D13" s="3">
        <v>25</v>
      </c>
      <c r="E13" s="4">
        <v>37</v>
      </c>
      <c r="F13" s="3">
        <v>12</v>
      </c>
    </row>
    <row r="14" spans="1:6" ht="19.8">
      <c r="A14" s="3">
        <v>2134</v>
      </c>
      <c r="B14" s="3" t="s">
        <v>32</v>
      </c>
      <c r="C14" s="3" t="s">
        <v>383</v>
      </c>
      <c r="D14" s="3">
        <v>2</v>
      </c>
      <c r="E14" s="4">
        <v>35.666666666666657</v>
      </c>
      <c r="F14" s="3">
        <v>13</v>
      </c>
    </row>
    <row r="15" spans="1:6" ht="19.8">
      <c r="A15" s="3">
        <v>2263</v>
      </c>
      <c r="B15" s="3" t="s">
        <v>17</v>
      </c>
      <c r="C15" s="3" t="s">
        <v>383</v>
      </c>
      <c r="D15" s="3">
        <v>30</v>
      </c>
      <c r="E15" s="4">
        <v>35.285714285714278</v>
      </c>
      <c r="F15" s="3">
        <v>14</v>
      </c>
    </row>
    <row r="16" spans="1:6" ht="19.8">
      <c r="A16" s="3">
        <v>3214</v>
      </c>
      <c r="B16" s="3" t="s">
        <v>33</v>
      </c>
      <c r="C16" s="3" t="s">
        <v>384</v>
      </c>
      <c r="D16" s="3">
        <v>13</v>
      </c>
      <c r="E16" s="4">
        <v>34.909090909090907</v>
      </c>
      <c r="F16" s="3">
        <v>15</v>
      </c>
    </row>
    <row r="17" spans="1:6" ht="19.8">
      <c r="A17" s="3">
        <v>1446</v>
      </c>
      <c r="B17" s="3" t="s">
        <v>35</v>
      </c>
      <c r="C17" s="3" t="s">
        <v>383</v>
      </c>
      <c r="D17" s="3">
        <v>24</v>
      </c>
      <c r="E17" s="4">
        <v>34.4</v>
      </c>
      <c r="F17" s="3">
        <v>16</v>
      </c>
    </row>
    <row r="18" spans="1:6" ht="19.8">
      <c r="A18" s="3">
        <v>1555</v>
      </c>
      <c r="B18" s="3" t="s">
        <v>90</v>
      </c>
      <c r="C18" s="3" t="s">
        <v>388</v>
      </c>
      <c r="D18" s="3">
        <v>12</v>
      </c>
      <c r="E18" s="4">
        <v>32.333333333333343</v>
      </c>
      <c r="F18" s="3">
        <v>17</v>
      </c>
    </row>
    <row r="19" spans="1:6" ht="19.8">
      <c r="A19" s="3">
        <v>507</v>
      </c>
      <c r="B19" s="3" t="s">
        <v>104</v>
      </c>
      <c r="C19" s="3" t="s">
        <v>383</v>
      </c>
      <c r="D19" s="3">
        <v>21</v>
      </c>
      <c r="E19" s="4">
        <v>31.25</v>
      </c>
      <c r="F19" s="3">
        <v>18</v>
      </c>
    </row>
    <row r="20" spans="1:6" ht="19.8">
      <c r="A20" s="3">
        <v>3213</v>
      </c>
      <c r="B20" s="3" t="s">
        <v>33</v>
      </c>
      <c r="C20" s="3" t="s">
        <v>385</v>
      </c>
      <c r="D20" s="3">
        <v>13</v>
      </c>
      <c r="E20" s="4">
        <v>30.333333333333329</v>
      </c>
      <c r="F20" s="3">
        <v>19</v>
      </c>
    </row>
    <row r="21" spans="1:6" ht="19.8">
      <c r="A21" s="3">
        <v>2537</v>
      </c>
      <c r="B21" s="3" t="s">
        <v>37</v>
      </c>
      <c r="C21" s="3" t="s">
        <v>389</v>
      </c>
      <c r="D21" s="3">
        <v>2</v>
      </c>
      <c r="E21" s="4">
        <v>29</v>
      </c>
      <c r="F21" s="3">
        <v>20</v>
      </c>
    </row>
    <row r="22" spans="1:6" ht="19.8">
      <c r="A22" s="3">
        <v>2356</v>
      </c>
      <c r="B22" s="3" t="s">
        <v>265</v>
      </c>
      <c r="C22" s="3" t="s">
        <v>390</v>
      </c>
      <c r="D22" s="3">
        <v>1</v>
      </c>
      <c r="E22" s="4">
        <v>28.333333333333329</v>
      </c>
      <c r="F22" s="3">
        <v>21</v>
      </c>
    </row>
    <row r="23" spans="1:6" ht="19.8">
      <c r="A23" s="3">
        <v>2540</v>
      </c>
      <c r="B23" s="3" t="s">
        <v>37</v>
      </c>
      <c r="C23" s="3" t="s">
        <v>391</v>
      </c>
      <c r="D23" s="3">
        <v>4</v>
      </c>
      <c r="E23" s="4">
        <v>27.40909090909091</v>
      </c>
      <c r="F23" s="3">
        <v>22</v>
      </c>
    </row>
    <row r="24" spans="1:6" ht="19.8">
      <c r="A24" s="3">
        <v>2413</v>
      </c>
      <c r="B24" s="3" t="s">
        <v>163</v>
      </c>
      <c r="C24" s="3" t="s">
        <v>392</v>
      </c>
      <c r="D24" s="3">
        <v>1</v>
      </c>
      <c r="E24" s="4">
        <v>27.173913043478262</v>
      </c>
      <c r="F24" s="3">
        <v>23</v>
      </c>
    </row>
    <row r="25" spans="1:6" ht="19.8">
      <c r="A25" s="3">
        <v>2012</v>
      </c>
      <c r="B25" s="3" t="s">
        <v>30</v>
      </c>
      <c r="C25" s="3" t="s">
        <v>383</v>
      </c>
      <c r="D25" s="3">
        <v>18</v>
      </c>
      <c r="E25" s="4">
        <v>27</v>
      </c>
      <c r="F25" s="3">
        <v>24</v>
      </c>
    </row>
    <row r="26" spans="1:6" ht="19.8">
      <c r="A26" s="3">
        <v>3523</v>
      </c>
      <c r="B26" s="3" t="s">
        <v>229</v>
      </c>
      <c r="C26" s="3" t="s">
        <v>383</v>
      </c>
      <c r="D26" s="3">
        <v>17</v>
      </c>
      <c r="E26" s="4">
        <v>26.888888888888889</v>
      </c>
      <c r="F26" s="3">
        <v>25</v>
      </c>
    </row>
    <row r="27" spans="1:6" ht="19.8">
      <c r="A27" s="3">
        <v>1674</v>
      </c>
      <c r="B27" s="3" t="s">
        <v>141</v>
      </c>
      <c r="C27" s="3" t="s">
        <v>393</v>
      </c>
      <c r="D27" s="3">
        <v>4</v>
      </c>
      <c r="E27" s="4">
        <v>26.6</v>
      </c>
      <c r="F27" s="3">
        <v>26</v>
      </c>
    </row>
    <row r="28" spans="1:6" ht="19.8">
      <c r="A28" s="3">
        <v>1246</v>
      </c>
      <c r="B28" s="3" t="s">
        <v>23</v>
      </c>
      <c r="C28" s="3" t="s">
        <v>394</v>
      </c>
      <c r="D28" s="3">
        <v>1</v>
      </c>
      <c r="E28" s="4">
        <v>26.23076923076923</v>
      </c>
      <c r="F28" s="3">
        <v>27</v>
      </c>
    </row>
    <row r="29" spans="1:6" ht="19.8">
      <c r="A29" s="3">
        <v>2412</v>
      </c>
      <c r="B29" s="3" t="s">
        <v>163</v>
      </c>
      <c r="C29" s="3" t="s">
        <v>395</v>
      </c>
      <c r="D29" s="3">
        <v>2</v>
      </c>
      <c r="E29" s="4">
        <v>24.565217391304351</v>
      </c>
      <c r="F29" s="3">
        <v>28</v>
      </c>
    </row>
    <row r="30" spans="1:6" ht="19.8">
      <c r="A30" s="3">
        <v>3021</v>
      </c>
      <c r="B30" s="3" t="s">
        <v>20</v>
      </c>
      <c r="C30" s="3" t="s">
        <v>383</v>
      </c>
      <c r="D30" s="3">
        <v>21</v>
      </c>
      <c r="E30" s="4">
        <v>24.38095238095238</v>
      </c>
      <c r="F30" s="3">
        <v>29</v>
      </c>
    </row>
    <row r="31" spans="1:6" ht="19.8">
      <c r="A31" s="3">
        <v>2210</v>
      </c>
      <c r="B31" s="3" t="s">
        <v>18</v>
      </c>
      <c r="C31" s="3" t="s">
        <v>396</v>
      </c>
      <c r="D31" s="3">
        <v>5</v>
      </c>
      <c r="E31" s="4">
        <v>23.444444444444439</v>
      </c>
      <c r="F31" s="3">
        <v>30</v>
      </c>
    </row>
    <row r="32" spans="1:6" ht="19.8">
      <c r="A32" s="3">
        <v>2207</v>
      </c>
      <c r="B32" s="3" t="s">
        <v>18</v>
      </c>
      <c r="C32" s="3" t="s">
        <v>397</v>
      </c>
      <c r="D32" s="3">
        <v>13</v>
      </c>
      <c r="E32" s="4">
        <v>22.62962962962963</v>
      </c>
      <c r="F32" s="3">
        <v>31</v>
      </c>
    </row>
    <row r="33" spans="1:6" ht="19.8">
      <c r="A33" s="3">
        <v>1324</v>
      </c>
      <c r="B33" s="3" t="s">
        <v>22</v>
      </c>
      <c r="C33" s="3" t="s">
        <v>398</v>
      </c>
      <c r="D33" s="3">
        <v>4</v>
      </c>
      <c r="E33" s="4">
        <v>22.444444444444439</v>
      </c>
      <c r="F33" s="3">
        <v>32</v>
      </c>
    </row>
    <row r="34" spans="1:6" ht="19.8">
      <c r="A34" s="3">
        <v>2211</v>
      </c>
      <c r="B34" s="3" t="s">
        <v>18</v>
      </c>
      <c r="C34" s="3" t="s">
        <v>399</v>
      </c>
      <c r="D34" s="3">
        <v>1</v>
      </c>
      <c r="E34" s="4">
        <v>21.592592592592592</v>
      </c>
      <c r="F34" s="3">
        <v>33</v>
      </c>
    </row>
    <row r="35" spans="1:6" ht="19.8">
      <c r="A35" s="3">
        <v>2571</v>
      </c>
      <c r="B35" s="3" t="s">
        <v>25</v>
      </c>
      <c r="C35" s="3" t="s">
        <v>400</v>
      </c>
      <c r="D35" s="3">
        <v>7</v>
      </c>
      <c r="E35" s="4">
        <v>21.13636363636364</v>
      </c>
      <c r="F35" s="3">
        <v>34</v>
      </c>
    </row>
    <row r="36" spans="1:6" ht="19.8">
      <c r="A36" s="3">
        <v>2770</v>
      </c>
      <c r="B36" s="3" t="s">
        <v>77</v>
      </c>
      <c r="C36" s="3" t="s">
        <v>401</v>
      </c>
      <c r="D36" s="3">
        <v>1</v>
      </c>
      <c r="E36" s="4">
        <v>21.09090909090909</v>
      </c>
      <c r="F36" s="3">
        <v>35</v>
      </c>
    </row>
    <row r="37" spans="1:6" ht="19.8">
      <c r="A37" s="3">
        <v>2160</v>
      </c>
      <c r="B37" s="3" t="s">
        <v>102</v>
      </c>
      <c r="C37" s="3" t="s">
        <v>383</v>
      </c>
      <c r="D37" s="3">
        <v>12</v>
      </c>
      <c r="E37" s="4">
        <v>20.851851851851851</v>
      </c>
      <c r="F37" s="3">
        <v>36</v>
      </c>
    </row>
    <row r="38" spans="1:6" ht="19.8">
      <c r="A38" s="3">
        <v>341</v>
      </c>
      <c r="B38" s="3" t="s">
        <v>34</v>
      </c>
      <c r="C38" s="3" t="s">
        <v>383</v>
      </c>
      <c r="D38" s="3">
        <v>59</v>
      </c>
      <c r="E38" s="4">
        <v>20.777777777777779</v>
      </c>
      <c r="F38" s="3">
        <v>37</v>
      </c>
    </row>
    <row r="39" spans="1:6" s="9" customFormat="1" ht="19.8">
      <c r="A39" s="9">
        <v>561</v>
      </c>
      <c r="B39" s="9" t="s">
        <v>26</v>
      </c>
      <c r="C39" s="9" t="s">
        <v>563</v>
      </c>
      <c r="D39" s="9">
        <v>8</v>
      </c>
      <c r="E39" s="10">
        <v>20.703703703703699</v>
      </c>
      <c r="F39" s="9">
        <v>38</v>
      </c>
    </row>
    <row r="40" spans="1:6" ht="19.8">
      <c r="A40" s="3">
        <v>3116</v>
      </c>
      <c r="B40" s="3" t="s">
        <v>285</v>
      </c>
      <c r="C40" s="3" t="s">
        <v>402</v>
      </c>
      <c r="D40" s="3">
        <v>1</v>
      </c>
      <c r="E40" s="4">
        <v>20.285714285714281</v>
      </c>
      <c r="F40" s="3">
        <v>39</v>
      </c>
    </row>
    <row r="41" spans="1:6" ht="19.8">
      <c r="A41" s="3">
        <v>2536</v>
      </c>
      <c r="B41" s="3" t="s">
        <v>37</v>
      </c>
      <c r="C41" s="3" t="s">
        <v>403</v>
      </c>
      <c r="D41" s="3">
        <v>3</v>
      </c>
      <c r="E41" s="4">
        <v>20.04545454545455</v>
      </c>
      <c r="F41" s="3">
        <v>40</v>
      </c>
    </row>
    <row r="42" spans="1:6" ht="19.8">
      <c r="A42" s="3">
        <v>2567</v>
      </c>
      <c r="B42" s="3" t="s">
        <v>25</v>
      </c>
      <c r="C42" s="3" t="s">
        <v>386</v>
      </c>
      <c r="D42" s="3">
        <v>8</v>
      </c>
      <c r="E42" s="4">
        <v>19.13636363636364</v>
      </c>
      <c r="F42" s="3">
        <v>41</v>
      </c>
    </row>
    <row r="43" spans="1:6" ht="19.8">
      <c r="A43" s="3">
        <v>1245</v>
      </c>
      <c r="B43" s="3" t="s">
        <v>23</v>
      </c>
      <c r="C43" s="3" t="s">
        <v>404</v>
      </c>
      <c r="D43" s="3">
        <v>2</v>
      </c>
      <c r="E43" s="4">
        <v>18.399999999999999</v>
      </c>
      <c r="F43" s="3">
        <v>42</v>
      </c>
    </row>
    <row r="44" spans="1:6" s="9" customFormat="1" ht="19.8">
      <c r="A44" s="9">
        <v>560</v>
      </c>
      <c r="B44" s="9" t="s">
        <v>26</v>
      </c>
      <c r="C44" s="9" t="s">
        <v>405</v>
      </c>
      <c r="D44" s="9">
        <v>8</v>
      </c>
      <c r="E44" s="10">
        <v>18.111111111111111</v>
      </c>
      <c r="F44" s="9">
        <v>43</v>
      </c>
    </row>
    <row r="45" spans="1:6" ht="19.8">
      <c r="A45" s="3">
        <v>1675</v>
      </c>
      <c r="B45" s="3" t="s">
        <v>141</v>
      </c>
      <c r="C45" s="3" t="s">
        <v>406</v>
      </c>
      <c r="D45" s="3">
        <v>16</v>
      </c>
      <c r="E45" s="4">
        <v>17.882352941176471</v>
      </c>
      <c r="F45" s="3">
        <v>44</v>
      </c>
    </row>
    <row r="46" spans="1:6" ht="19.8">
      <c r="A46" s="3">
        <v>2660</v>
      </c>
      <c r="B46" s="3" t="s">
        <v>326</v>
      </c>
      <c r="C46" s="3" t="s">
        <v>407</v>
      </c>
      <c r="D46" s="3">
        <v>1</v>
      </c>
      <c r="E46" s="4">
        <v>16.47058823529412</v>
      </c>
      <c r="F46" s="3">
        <v>45</v>
      </c>
    </row>
    <row r="47" spans="1:6" ht="19.8">
      <c r="A47" s="3">
        <v>1007</v>
      </c>
      <c r="B47" s="3" t="s">
        <v>28</v>
      </c>
      <c r="C47" s="3" t="s">
        <v>383</v>
      </c>
      <c r="D47" s="3">
        <v>60</v>
      </c>
      <c r="E47" s="4">
        <v>14.54545454545454</v>
      </c>
      <c r="F47" s="3">
        <v>46</v>
      </c>
    </row>
    <row r="48" spans="1:6" ht="19.8">
      <c r="A48" s="3">
        <v>2661</v>
      </c>
      <c r="B48" s="3" t="s">
        <v>326</v>
      </c>
      <c r="C48" s="3" t="s">
        <v>408</v>
      </c>
      <c r="D48" s="3">
        <v>0</v>
      </c>
      <c r="E48" s="4">
        <v>0</v>
      </c>
      <c r="F48" s="3">
        <v>47</v>
      </c>
    </row>
    <row r="49" spans="1:6" ht="19.8">
      <c r="A49" s="3">
        <v>2350</v>
      </c>
      <c r="B49" s="3" t="s">
        <v>265</v>
      </c>
      <c r="C49" s="3" t="s">
        <v>409</v>
      </c>
      <c r="D49" s="3">
        <v>0</v>
      </c>
      <c r="E49" s="4">
        <v>0</v>
      </c>
      <c r="F49" s="3">
        <v>47</v>
      </c>
    </row>
    <row r="50" spans="1:6" ht="19.8">
      <c r="A50" s="3">
        <v>2351</v>
      </c>
      <c r="B50" s="3" t="s">
        <v>265</v>
      </c>
      <c r="C50" s="3" t="s">
        <v>410</v>
      </c>
      <c r="D50" s="3">
        <v>0</v>
      </c>
      <c r="E50" s="4">
        <v>0</v>
      </c>
      <c r="F50" s="3">
        <v>47</v>
      </c>
    </row>
    <row r="51" spans="1:6" ht="19.8">
      <c r="A51" s="3">
        <v>2352</v>
      </c>
      <c r="B51" s="3" t="s">
        <v>265</v>
      </c>
      <c r="C51" s="3" t="s">
        <v>411</v>
      </c>
      <c r="D51" s="3">
        <v>0</v>
      </c>
      <c r="E51" s="4">
        <v>0</v>
      </c>
      <c r="F51" s="3">
        <v>47</v>
      </c>
    </row>
    <row r="52" spans="1:6" ht="19.8">
      <c r="A52" s="3">
        <v>2570</v>
      </c>
      <c r="B52" s="3" t="s">
        <v>25</v>
      </c>
      <c r="C52" s="3" t="s">
        <v>412</v>
      </c>
      <c r="D52" s="3">
        <v>0</v>
      </c>
      <c r="E52" s="4">
        <v>0</v>
      </c>
      <c r="F52" s="3">
        <v>47</v>
      </c>
    </row>
    <row r="53" spans="1:6" ht="19.8">
      <c r="A53" s="3">
        <v>3115</v>
      </c>
      <c r="B53" s="3" t="s">
        <v>285</v>
      </c>
      <c r="C53" s="3" t="s">
        <v>413</v>
      </c>
      <c r="D53" s="3">
        <v>0</v>
      </c>
      <c r="E53" s="4">
        <v>0</v>
      </c>
      <c r="F53" s="3">
        <v>47</v>
      </c>
    </row>
    <row r="54" spans="1:6" ht="19.8">
      <c r="A54" s="3">
        <v>3072</v>
      </c>
      <c r="B54" s="3" t="s">
        <v>166</v>
      </c>
      <c r="C54" s="3" t="s">
        <v>383</v>
      </c>
      <c r="D54" s="3">
        <v>0</v>
      </c>
      <c r="E54" s="4">
        <v>0</v>
      </c>
      <c r="F54" s="3">
        <v>47</v>
      </c>
    </row>
    <row r="55" spans="1:6" ht="19.8">
      <c r="A55" s="3">
        <v>1325</v>
      </c>
      <c r="B55" s="3" t="s">
        <v>22</v>
      </c>
      <c r="C55" s="3" t="s">
        <v>414</v>
      </c>
      <c r="D55" s="3">
        <v>0</v>
      </c>
      <c r="E55" s="4">
        <v>0</v>
      </c>
      <c r="F55" s="3">
        <v>47</v>
      </c>
    </row>
    <row r="56" spans="1:6" ht="19.8">
      <c r="A56" s="3">
        <v>2276</v>
      </c>
      <c r="B56" s="3" t="s">
        <v>174</v>
      </c>
      <c r="C56" s="3" t="s">
        <v>383</v>
      </c>
      <c r="D56" s="3">
        <v>0</v>
      </c>
      <c r="E56" s="4">
        <v>0</v>
      </c>
      <c r="F56" s="3">
        <v>47</v>
      </c>
    </row>
  </sheetData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2"/>
  <sheetViews>
    <sheetView topLeftCell="A15" workbookViewId="0">
      <selection activeCell="A30" sqref="A30:XFD32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40.441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26</v>
      </c>
      <c r="B2" s="3" t="s">
        <v>6</v>
      </c>
      <c r="C2" s="3" t="s">
        <v>415</v>
      </c>
      <c r="D2" s="3">
        <v>13</v>
      </c>
      <c r="E2" s="4">
        <v>48</v>
      </c>
      <c r="F2" s="3">
        <v>1</v>
      </c>
    </row>
    <row r="3" spans="1:6" ht="19.8">
      <c r="A3" s="3">
        <v>1150</v>
      </c>
      <c r="B3" s="3" t="s">
        <v>14</v>
      </c>
      <c r="C3" s="3" t="s">
        <v>416</v>
      </c>
      <c r="D3" s="3">
        <v>20</v>
      </c>
      <c r="E3" s="4">
        <v>47.68</v>
      </c>
      <c r="F3" s="3">
        <v>2</v>
      </c>
    </row>
    <row r="4" spans="1:6" ht="19.8">
      <c r="A4" s="3">
        <v>25</v>
      </c>
      <c r="B4" s="3" t="s">
        <v>6</v>
      </c>
      <c r="C4" s="3" t="s">
        <v>417</v>
      </c>
      <c r="D4" s="3">
        <v>33</v>
      </c>
      <c r="E4" s="4">
        <v>47.555555555555557</v>
      </c>
      <c r="F4" s="3">
        <v>3</v>
      </c>
    </row>
    <row r="5" spans="1:6" ht="19.8">
      <c r="A5" s="3">
        <v>625</v>
      </c>
      <c r="B5" s="3" t="s">
        <v>10</v>
      </c>
      <c r="C5" s="3" t="s">
        <v>418</v>
      </c>
      <c r="D5" s="3">
        <v>23</v>
      </c>
      <c r="E5" s="4">
        <v>44</v>
      </c>
      <c r="F5" s="3">
        <v>4</v>
      </c>
    </row>
    <row r="6" spans="1:6" ht="19.8">
      <c r="A6" s="3">
        <v>626</v>
      </c>
      <c r="B6" s="3" t="s">
        <v>10</v>
      </c>
      <c r="C6" s="3" t="s">
        <v>419</v>
      </c>
      <c r="D6" s="3">
        <v>22</v>
      </c>
      <c r="E6" s="4">
        <v>43.857142857142847</v>
      </c>
      <c r="F6" s="3">
        <v>5</v>
      </c>
    </row>
    <row r="7" spans="1:6" ht="19.8">
      <c r="A7" s="3">
        <v>2236</v>
      </c>
      <c r="B7" s="3" t="s">
        <v>17</v>
      </c>
      <c r="C7" s="3" t="s">
        <v>416</v>
      </c>
      <c r="D7" s="3">
        <v>31</v>
      </c>
      <c r="E7" s="4">
        <v>43.769230769230766</v>
      </c>
      <c r="F7" s="3">
        <v>6</v>
      </c>
    </row>
    <row r="8" spans="1:6" ht="19.8">
      <c r="A8" s="3">
        <v>312</v>
      </c>
      <c r="B8" s="3" t="s">
        <v>9</v>
      </c>
      <c r="C8" s="3" t="s">
        <v>420</v>
      </c>
      <c r="D8" s="3">
        <v>24</v>
      </c>
      <c r="E8" s="4">
        <v>43.428571428571431</v>
      </c>
      <c r="F8" s="3">
        <v>7</v>
      </c>
    </row>
    <row r="9" spans="1:6" ht="19.8">
      <c r="A9" s="3">
        <v>357</v>
      </c>
      <c r="B9" s="3" t="s">
        <v>8</v>
      </c>
      <c r="C9" s="3" t="s">
        <v>420</v>
      </c>
      <c r="D9" s="3">
        <v>17</v>
      </c>
      <c r="E9" s="4">
        <v>43.222222222222221</v>
      </c>
      <c r="F9" s="3">
        <v>8</v>
      </c>
    </row>
    <row r="10" spans="1:6" ht="19.8">
      <c r="A10" s="3">
        <v>274</v>
      </c>
      <c r="B10" s="3" t="s">
        <v>9</v>
      </c>
      <c r="C10" s="3" t="s">
        <v>421</v>
      </c>
      <c r="D10" s="3">
        <v>13</v>
      </c>
      <c r="E10" s="4">
        <v>43.18181818181818</v>
      </c>
      <c r="F10" s="3">
        <v>9</v>
      </c>
    </row>
    <row r="11" spans="1:6" ht="19.8">
      <c r="A11" s="3">
        <v>360</v>
      </c>
      <c r="B11" s="3" t="s">
        <v>8</v>
      </c>
      <c r="C11" s="3" t="s">
        <v>421</v>
      </c>
      <c r="D11" s="3">
        <v>16</v>
      </c>
      <c r="E11" s="4">
        <v>42.777777777777779</v>
      </c>
      <c r="F11" s="3">
        <v>10</v>
      </c>
    </row>
    <row r="12" spans="1:6" ht="19.8">
      <c r="A12" s="3">
        <v>54</v>
      </c>
      <c r="B12" s="3" t="s">
        <v>6</v>
      </c>
      <c r="C12" s="3" t="s">
        <v>422</v>
      </c>
      <c r="D12" s="3">
        <v>22</v>
      </c>
      <c r="E12" s="4">
        <v>42.5</v>
      </c>
      <c r="F12" s="3">
        <v>11</v>
      </c>
    </row>
    <row r="13" spans="1:6" ht="19.8">
      <c r="A13" s="3">
        <v>1643</v>
      </c>
      <c r="B13" s="3" t="s">
        <v>15</v>
      </c>
      <c r="C13" s="3" t="s">
        <v>423</v>
      </c>
      <c r="D13" s="3">
        <v>12</v>
      </c>
      <c r="E13" s="4">
        <v>39.799999999999997</v>
      </c>
      <c r="F13" s="3">
        <v>12</v>
      </c>
    </row>
    <row r="14" spans="1:6" ht="19.8">
      <c r="A14" s="3">
        <v>170</v>
      </c>
      <c r="B14" s="3" t="s">
        <v>16</v>
      </c>
      <c r="C14" s="3" t="s">
        <v>424</v>
      </c>
      <c r="D14" s="3">
        <v>31</v>
      </c>
      <c r="E14" s="4">
        <v>39.444444444444443</v>
      </c>
      <c r="F14" s="3">
        <v>13</v>
      </c>
    </row>
    <row r="15" spans="1:6" ht="19.8">
      <c r="A15" s="3">
        <v>3162</v>
      </c>
      <c r="B15" s="3" t="s">
        <v>13</v>
      </c>
      <c r="C15" s="3" t="s">
        <v>416</v>
      </c>
      <c r="D15" s="3">
        <v>46</v>
      </c>
      <c r="E15" s="4">
        <v>39.363636363636367</v>
      </c>
      <c r="F15" s="3">
        <v>14</v>
      </c>
    </row>
    <row r="16" spans="1:6" ht="19.8">
      <c r="A16" s="3">
        <v>3260</v>
      </c>
      <c r="B16" s="3" t="s">
        <v>94</v>
      </c>
      <c r="C16" s="3" t="s">
        <v>424</v>
      </c>
      <c r="D16" s="3">
        <v>26</v>
      </c>
      <c r="E16" s="4">
        <v>37.07692307692308</v>
      </c>
      <c r="F16" s="3">
        <v>15</v>
      </c>
    </row>
    <row r="17" spans="1:6" ht="19.8">
      <c r="A17" s="3">
        <v>1453</v>
      </c>
      <c r="B17" s="3" t="s">
        <v>35</v>
      </c>
      <c r="C17" s="3" t="s">
        <v>416</v>
      </c>
      <c r="D17" s="3">
        <v>16</v>
      </c>
      <c r="E17" s="4">
        <v>30.2</v>
      </c>
      <c r="F17" s="3">
        <v>16</v>
      </c>
    </row>
    <row r="18" spans="1:6" ht="19.8">
      <c r="A18" s="3">
        <v>3211</v>
      </c>
      <c r="B18" s="3" t="s">
        <v>33</v>
      </c>
      <c r="C18" s="3" t="s">
        <v>424</v>
      </c>
      <c r="D18" s="3">
        <v>31</v>
      </c>
      <c r="E18" s="4">
        <v>30.2</v>
      </c>
      <c r="F18" s="3">
        <v>17</v>
      </c>
    </row>
    <row r="19" spans="1:6" ht="19.8">
      <c r="A19" s="3">
        <v>2024</v>
      </c>
      <c r="B19" s="3" t="s">
        <v>30</v>
      </c>
      <c r="C19" s="3" t="s">
        <v>416</v>
      </c>
      <c r="D19" s="3">
        <v>18</v>
      </c>
      <c r="E19" s="4">
        <v>28.5</v>
      </c>
      <c r="F19" s="3">
        <v>18</v>
      </c>
    </row>
    <row r="20" spans="1:6" ht="19.8">
      <c r="A20" s="3">
        <v>3363</v>
      </c>
      <c r="B20" s="3" t="s">
        <v>39</v>
      </c>
      <c r="C20" s="3" t="s">
        <v>359</v>
      </c>
      <c r="D20" s="3">
        <v>2</v>
      </c>
      <c r="E20" s="4">
        <v>27.60869565217391</v>
      </c>
      <c r="F20" s="3">
        <v>19</v>
      </c>
    </row>
    <row r="21" spans="1:6" ht="19.8">
      <c r="A21" s="3">
        <v>334</v>
      </c>
      <c r="B21" s="3" t="s">
        <v>34</v>
      </c>
      <c r="C21" s="3" t="s">
        <v>416</v>
      </c>
      <c r="D21" s="3">
        <v>80</v>
      </c>
      <c r="E21" s="4">
        <v>27</v>
      </c>
      <c r="F21" s="3">
        <v>20</v>
      </c>
    </row>
    <row r="22" spans="1:6" s="9" customFormat="1" ht="19.8">
      <c r="A22" s="9">
        <v>562</v>
      </c>
      <c r="B22" s="9" t="s">
        <v>26</v>
      </c>
      <c r="C22" s="9" t="s">
        <v>425</v>
      </c>
      <c r="D22" s="9">
        <v>8</v>
      </c>
      <c r="E22" s="10">
        <v>23.666666666666671</v>
      </c>
      <c r="F22" s="9">
        <v>21</v>
      </c>
    </row>
    <row r="23" spans="1:6" ht="19.8">
      <c r="A23" s="3">
        <v>3020</v>
      </c>
      <c r="B23" s="3" t="s">
        <v>20</v>
      </c>
      <c r="C23" s="3" t="s">
        <v>416</v>
      </c>
      <c r="D23" s="3">
        <v>14</v>
      </c>
      <c r="E23" s="4">
        <v>23.25</v>
      </c>
      <c r="F23" s="3">
        <v>22</v>
      </c>
    </row>
    <row r="24" spans="1:6" s="9" customFormat="1" ht="19.8">
      <c r="A24" s="9">
        <v>563</v>
      </c>
      <c r="B24" s="9" t="s">
        <v>26</v>
      </c>
      <c r="C24" s="9" t="s">
        <v>426</v>
      </c>
      <c r="D24" s="9">
        <v>3</v>
      </c>
      <c r="E24" s="10">
        <v>22</v>
      </c>
      <c r="F24" s="9">
        <v>23</v>
      </c>
    </row>
    <row r="25" spans="1:6" ht="19.8">
      <c r="A25" s="3">
        <v>1071</v>
      </c>
      <c r="B25" s="3" t="s">
        <v>31</v>
      </c>
      <c r="C25" s="3" t="s">
        <v>416</v>
      </c>
      <c r="D25" s="3">
        <v>16</v>
      </c>
      <c r="E25" s="4">
        <v>21.09090909090909</v>
      </c>
      <c r="F25" s="3">
        <v>24</v>
      </c>
    </row>
    <row r="26" spans="1:6" ht="19.8">
      <c r="A26" s="3">
        <v>1017</v>
      </c>
      <c r="B26" s="3" t="s">
        <v>28</v>
      </c>
      <c r="C26" s="3" t="s">
        <v>427</v>
      </c>
      <c r="D26" s="3">
        <v>3</v>
      </c>
      <c r="E26" s="4">
        <v>19.25</v>
      </c>
      <c r="F26" s="3">
        <v>25</v>
      </c>
    </row>
    <row r="27" spans="1:6" ht="19.8">
      <c r="A27" s="3">
        <v>2577</v>
      </c>
      <c r="B27" s="3" t="s">
        <v>25</v>
      </c>
      <c r="C27" s="3" t="s">
        <v>416</v>
      </c>
      <c r="D27" s="3">
        <v>7</v>
      </c>
      <c r="E27" s="4">
        <v>16.27272727272727</v>
      </c>
      <c r="F27" s="3">
        <v>26</v>
      </c>
    </row>
    <row r="28" spans="1:6" ht="19.8">
      <c r="A28" s="3">
        <v>777</v>
      </c>
      <c r="B28" s="3" t="s">
        <v>28</v>
      </c>
      <c r="C28" s="3" t="s">
        <v>428</v>
      </c>
      <c r="D28" s="3">
        <v>11</v>
      </c>
      <c r="E28" s="4">
        <v>16.27272727272727</v>
      </c>
      <c r="F28" s="3">
        <v>27</v>
      </c>
    </row>
    <row r="29" spans="1:6" ht="19.8">
      <c r="A29" s="3">
        <v>1214</v>
      </c>
      <c r="B29" s="3" t="s">
        <v>23</v>
      </c>
      <c r="C29" s="3" t="s">
        <v>416</v>
      </c>
      <c r="D29" s="3">
        <v>6</v>
      </c>
      <c r="E29" s="4">
        <v>15.62962962962963</v>
      </c>
      <c r="F29" s="3">
        <v>28</v>
      </c>
    </row>
    <row r="30" spans="1:6" ht="19.8">
      <c r="A30" s="3">
        <v>1003</v>
      </c>
      <c r="B30" s="3" t="s">
        <v>28</v>
      </c>
      <c r="C30" s="3" t="s">
        <v>416</v>
      </c>
      <c r="D30" s="3">
        <v>42</v>
      </c>
      <c r="E30" s="4">
        <v>14.09090909090909</v>
      </c>
      <c r="F30" s="3">
        <v>29</v>
      </c>
    </row>
    <row r="31" spans="1:6" ht="19.8">
      <c r="A31" s="3">
        <v>3124</v>
      </c>
      <c r="B31" s="3" t="s">
        <v>285</v>
      </c>
      <c r="C31" s="3" t="s">
        <v>416</v>
      </c>
      <c r="D31" s="3">
        <v>0</v>
      </c>
      <c r="E31" s="4">
        <v>0</v>
      </c>
      <c r="F31" s="3">
        <v>30</v>
      </c>
    </row>
    <row r="32" spans="1:6" ht="19.8">
      <c r="A32" s="3">
        <v>3364</v>
      </c>
      <c r="B32" s="3" t="s">
        <v>39</v>
      </c>
      <c r="C32" s="3" t="s">
        <v>429</v>
      </c>
      <c r="D32" s="3">
        <v>0</v>
      </c>
      <c r="E32" s="4">
        <v>0</v>
      </c>
      <c r="F32" s="3">
        <v>30</v>
      </c>
    </row>
  </sheetData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A11" sqref="A11:XFD11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26.332031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23</v>
      </c>
      <c r="B2" s="3" t="s">
        <v>6</v>
      </c>
      <c r="C2" s="3" t="s">
        <v>430</v>
      </c>
      <c r="D2" s="3">
        <v>27</v>
      </c>
      <c r="E2" s="4">
        <v>54.863636363636367</v>
      </c>
      <c r="F2" s="3">
        <v>1</v>
      </c>
    </row>
    <row r="3" spans="1:6" ht="19.8">
      <c r="A3" s="3">
        <v>24</v>
      </c>
      <c r="B3" s="3" t="s">
        <v>6</v>
      </c>
      <c r="C3" s="3" t="s">
        <v>431</v>
      </c>
      <c r="D3" s="3">
        <v>25</v>
      </c>
      <c r="E3" s="4">
        <v>53.409090909090907</v>
      </c>
      <c r="F3" s="3">
        <v>2</v>
      </c>
    </row>
    <row r="4" spans="1:6" ht="19.8">
      <c r="A4" s="3">
        <v>22</v>
      </c>
      <c r="B4" s="3" t="s">
        <v>6</v>
      </c>
      <c r="C4" s="3" t="s">
        <v>432</v>
      </c>
      <c r="D4" s="3">
        <v>25</v>
      </c>
      <c r="E4" s="4">
        <v>53.227272727272727</v>
      </c>
      <c r="F4" s="3">
        <v>3</v>
      </c>
    </row>
    <row r="5" spans="1:6" ht="19.8">
      <c r="A5" s="3">
        <v>347</v>
      </c>
      <c r="B5" s="3" t="s">
        <v>8</v>
      </c>
      <c r="C5" s="3" t="s">
        <v>433</v>
      </c>
      <c r="D5" s="3">
        <v>16</v>
      </c>
      <c r="E5" s="4">
        <v>50.53846153846154</v>
      </c>
      <c r="F5" s="3">
        <v>4</v>
      </c>
    </row>
    <row r="6" spans="1:6" ht="19.8">
      <c r="A6" s="3">
        <v>273</v>
      </c>
      <c r="B6" s="3" t="s">
        <v>9</v>
      </c>
      <c r="C6" s="3" t="s">
        <v>433</v>
      </c>
      <c r="D6" s="3">
        <v>25</v>
      </c>
      <c r="E6" s="4">
        <v>46.227272727272727</v>
      </c>
      <c r="F6" s="3">
        <v>5</v>
      </c>
    </row>
    <row r="7" spans="1:6" ht="19.8">
      <c r="A7" s="3">
        <v>2234</v>
      </c>
      <c r="B7" s="3" t="s">
        <v>17</v>
      </c>
      <c r="C7" s="3" t="s">
        <v>433</v>
      </c>
      <c r="D7" s="3">
        <v>12</v>
      </c>
      <c r="E7" s="4">
        <v>42.666666666666657</v>
      </c>
      <c r="F7" s="3">
        <v>6</v>
      </c>
    </row>
    <row r="8" spans="1:6" ht="19.8">
      <c r="A8" s="3">
        <v>1213</v>
      </c>
      <c r="B8" s="3" t="s">
        <v>23</v>
      </c>
      <c r="C8" s="3" t="s">
        <v>433</v>
      </c>
      <c r="D8" s="3">
        <v>2</v>
      </c>
      <c r="E8" s="4">
        <v>25.75</v>
      </c>
      <c r="F8" s="3">
        <v>7</v>
      </c>
    </row>
    <row r="9" spans="1:6" ht="19.8">
      <c r="A9" s="3">
        <v>316</v>
      </c>
      <c r="B9" s="3" t="s">
        <v>34</v>
      </c>
      <c r="C9" s="3" t="s">
        <v>433</v>
      </c>
      <c r="D9" s="3">
        <v>45</v>
      </c>
      <c r="E9" s="4">
        <v>25.54545454545455</v>
      </c>
      <c r="F9" s="3">
        <v>8</v>
      </c>
    </row>
    <row r="10" spans="1:6" s="9" customFormat="1" ht="19.8">
      <c r="A10" s="9">
        <v>564</v>
      </c>
      <c r="B10" s="9" t="s">
        <v>26</v>
      </c>
      <c r="C10" s="9" t="s">
        <v>434</v>
      </c>
      <c r="D10" s="9">
        <v>2</v>
      </c>
      <c r="E10" s="10">
        <v>24.434782608695649</v>
      </c>
      <c r="F10" s="9">
        <v>9</v>
      </c>
    </row>
    <row r="11" spans="1:6" s="9" customFormat="1" ht="19.8">
      <c r="A11" s="9">
        <v>565</v>
      </c>
      <c r="B11" s="9" t="s">
        <v>26</v>
      </c>
      <c r="C11" s="9" t="s">
        <v>435</v>
      </c>
      <c r="D11" s="9">
        <v>4</v>
      </c>
      <c r="E11" s="10">
        <v>20.695652173913039</v>
      </c>
      <c r="F11" s="9">
        <v>10</v>
      </c>
    </row>
  </sheetData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A7" sqref="A7:XFD7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45.1093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1773</v>
      </c>
      <c r="B2" s="3" t="s">
        <v>155</v>
      </c>
      <c r="C2" s="3" t="s">
        <v>436</v>
      </c>
      <c r="D2" s="3">
        <v>20</v>
      </c>
      <c r="E2" s="4">
        <v>35.333333333333343</v>
      </c>
      <c r="F2" s="3">
        <v>1</v>
      </c>
    </row>
    <row r="3" spans="1:6" ht="19.8">
      <c r="A3" s="3">
        <v>2527</v>
      </c>
      <c r="B3" s="3" t="s">
        <v>37</v>
      </c>
      <c r="C3" s="3" t="s">
        <v>437</v>
      </c>
      <c r="D3" s="3">
        <v>5</v>
      </c>
      <c r="E3" s="4">
        <v>24.25</v>
      </c>
      <c r="F3" s="3">
        <v>2</v>
      </c>
    </row>
    <row r="4" spans="1:6" s="9" customFormat="1" ht="19.8">
      <c r="A4" s="9">
        <v>566</v>
      </c>
      <c r="B4" s="9" t="s">
        <v>26</v>
      </c>
      <c r="C4" s="9" t="s">
        <v>438</v>
      </c>
      <c r="D4" s="9">
        <v>22</v>
      </c>
      <c r="E4" s="10">
        <v>23.81818181818182</v>
      </c>
      <c r="F4" s="9">
        <v>3</v>
      </c>
    </row>
    <row r="5" spans="1:6" ht="19.8">
      <c r="A5" s="3">
        <v>3357</v>
      </c>
      <c r="B5" s="3" t="s">
        <v>39</v>
      </c>
      <c r="C5" s="3" t="s">
        <v>439</v>
      </c>
      <c r="D5" s="3">
        <v>1</v>
      </c>
      <c r="E5" s="4">
        <v>22.739130434782609</v>
      </c>
      <c r="F5" s="3">
        <v>4</v>
      </c>
    </row>
    <row r="6" spans="1:6" ht="19.8">
      <c r="A6" s="3">
        <v>1217</v>
      </c>
      <c r="B6" s="3" t="s">
        <v>23</v>
      </c>
      <c r="C6" s="3" t="s">
        <v>436</v>
      </c>
      <c r="D6" s="3">
        <v>2</v>
      </c>
      <c r="E6" s="4">
        <v>20.8</v>
      </c>
      <c r="F6" s="3">
        <v>5</v>
      </c>
    </row>
    <row r="7" spans="1:6" ht="19.8">
      <c r="A7" s="3">
        <v>2573</v>
      </c>
      <c r="B7" s="3" t="s">
        <v>25</v>
      </c>
      <c r="C7" s="3" t="s">
        <v>436</v>
      </c>
      <c r="D7" s="3">
        <v>8</v>
      </c>
      <c r="E7" s="4">
        <v>18.285714285714281</v>
      </c>
      <c r="F7" s="3">
        <v>6</v>
      </c>
    </row>
    <row r="8" spans="1:6" ht="19.8">
      <c r="A8" s="3">
        <v>3142</v>
      </c>
      <c r="B8" s="3" t="s">
        <v>285</v>
      </c>
      <c r="C8" s="3" t="s">
        <v>440</v>
      </c>
      <c r="D8" s="3">
        <v>0</v>
      </c>
      <c r="E8" s="4">
        <v>0</v>
      </c>
      <c r="F8" s="3">
        <v>7</v>
      </c>
    </row>
    <row r="9" spans="1:6" ht="19.8">
      <c r="A9" s="3">
        <v>2365</v>
      </c>
      <c r="B9" s="3" t="s">
        <v>265</v>
      </c>
      <c r="C9" s="3" t="s">
        <v>436</v>
      </c>
      <c r="D9" s="3">
        <v>0</v>
      </c>
      <c r="E9" s="4">
        <v>0</v>
      </c>
      <c r="F9" s="3">
        <v>7</v>
      </c>
    </row>
  </sheetData>
  <phoneticPr fontId="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16"/>
  <sheetViews>
    <sheetView topLeftCell="A3" workbookViewId="0">
      <selection activeCell="A15" sqref="A15:XFD16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34.66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27</v>
      </c>
      <c r="B2" s="3" t="s">
        <v>6</v>
      </c>
      <c r="C2" s="3" t="s">
        <v>441</v>
      </c>
      <c r="D2" s="3">
        <v>19</v>
      </c>
      <c r="E2" s="4">
        <v>52.2</v>
      </c>
      <c r="F2" s="3">
        <v>1</v>
      </c>
    </row>
    <row r="3" spans="1:6" ht="19.8">
      <c r="A3" s="3">
        <v>350</v>
      </c>
      <c r="B3" s="3" t="s">
        <v>8</v>
      </c>
      <c r="C3" s="3" t="s">
        <v>441</v>
      </c>
      <c r="D3" s="3">
        <v>20</v>
      </c>
      <c r="E3" s="4">
        <v>50.2</v>
      </c>
      <c r="F3" s="3">
        <v>2</v>
      </c>
    </row>
    <row r="4" spans="1:6" ht="19.8">
      <c r="A4" s="3">
        <v>743</v>
      </c>
      <c r="B4" s="3" t="s">
        <v>80</v>
      </c>
      <c r="C4" s="3" t="s">
        <v>442</v>
      </c>
      <c r="D4" s="3">
        <v>41</v>
      </c>
      <c r="E4" s="4">
        <v>47</v>
      </c>
      <c r="F4" s="3">
        <v>3</v>
      </c>
    </row>
    <row r="5" spans="1:6" ht="19.8">
      <c r="A5" s="3">
        <v>614</v>
      </c>
      <c r="B5" s="3" t="s">
        <v>10</v>
      </c>
      <c r="C5" s="3" t="s">
        <v>443</v>
      </c>
      <c r="D5" s="3">
        <v>20</v>
      </c>
      <c r="E5" s="4">
        <v>46.833333333333343</v>
      </c>
      <c r="F5" s="3">
        <v>4</v>
      </c>
    </row>
    <row r="6" spans="1:6" ht="19.8">
      <c r="A6" s="3">
        <v>1644</v>
      </c>
      <c r="B6" s="3" t="s">
        <v>15</v>
      </c>
      <c r="C6" s="3" t="s">
        <v>441</v>
      </c>
      <c r="D6" s="3">
        <v>19</v>
      </c>
      <c r="E6" s="4">
        <v>44.8</v>
      </c>
      <c r="F6" s="3">
        <v>5</v>
      </c>
    </row>
    <row r="7" spans="1:6" ht="19.8">
      <c r="A7" s="3">
        <v>3163</v>
      </c>
      <c r="B7" s="3" t="s">
        <v>13</v>
      </c>
      <c r="C7" s="3" t="s">
        <v>441</v>
      </c>
      <c r="D7" s="3">
        <v>20</v>
      </c>
      <c r="E7" s="4">
        <v>44</v>
      </c>
      <c r="F7" s="3">
        <v>6</v>
      </c>
    </row>
    <row r="8" spans="1:6" ht="19.8">
      <c r="A8" s="3">
        <v>2027</v>
      </c>
      <c r="B8" s="3" t="s">
        <v>30</v>
      </c>
      <c r="C8" s="3" t="s">
        <v>441</v>
      </c>
      <c r="D8" s="3">
        <v>14</v>
      </c>
      <c r="E8" s="4">
        <v>31.45454545454545</v>
      </c>
      <c r="F8" s="3">
        <v>7</v>
      </c>
    </row>
    <row r="9" spans="1:6" ht="19.8">
      <c r="A9" s="3">
        <v>3354</v>
      </c>
      <c r="B9" s="3" t="s">
        <v>39</v>
      </c>
      <c r="C9" s="3" t="s">
        <v>444</v>
      </c>
      <c r="D9" s="3">
        <v>1</v>
      </c>
      <c r="E9" s="4">
        <v>30.565217391304351</v>
      </c>
      <c r="F9" s="3">
        <v>8</v>
      </c>
    </row>
    <row r="10" spans="1:6" ht="19.8">
      <c r="A10" s="3">
        <v>2205</v>
      </c>
      <c r="B10" s="3" t="s">
        <v>18</v>
      </c>
      <c r="C10" s="3" t="s">
        <v>445</v>
      </c>
      <c r="D10" s="3">
        <v>1</v>
      </c>
      <c r="E10" s="4">
        <v>29</v>
      </c>
      <c r="F10" s="3">
        <v>9</v>
      </c>
    </row>
    <row r="11" spans="1:6" ht="19.8">
      <c r="A11" s="3">
        <v>454</v>
      </c>
      <c r="B11" s="3" t="s">
        <v>114</v>
      </c>
      <c r="C11" s="3" t="s">
        <v>446</v>
      </c>
      <c r="D11" s="3">
        <v>22</v>
      </c>
      <c r="E11" s="4">
        <v>27.666666666666671</v>
      </c>
      <c r="F11" s="3">
        <v>10</v>
      </c>
    </row>
    <row r="12" spans="1:6" ht="19.8">
      <c r="A12" s="3">
        <v>1451</v>
      </c>
      <c r="B12" s="3" t="s">
        <v>35</v>
      </c>
      <c r="C12" s="3" t="s">
        <v>441</v>
      </c>
      <c r="D12" s="3">
        <v>22</v>
      </c>
      <c r="E12" s="4">
        <v>26.90909090909091</v>
      </c>
      <c r="F12" s="3">
        <v>11</v>
      </c>
    </row>
    <row r="13" spans="1:6" ht="19.8">
      <c r="A13" s="3">
        <v>3060</v>
      </c>
      <c r="B13" s="3" t="s">
        <v>166</v>
      </c>
      <c r="C13" s="3" t="s">
        <v>447</v>
      </c>
      <c r="D13" s="3">
        <v>3</v>
      </c>
      <c r="E13" s="4">
        <v>22.086956521739129</v>
      </c>
      <c r="F13" s="3">
        <v>12</v>
      </c>
    </row>
    <row r="14" spans="1:6" s="9" customFormat="1" ht="19.8">
      <c r="A14" s="9">
        <v>567</v>
      </c>
      <c r="B14" s="9" t="s">
        <v>26</v>
      </c>
      <c r="C14" s="9" t="s">
        <v>573</v>
      </c>
      <c r="D14" s="9">
        <v>14</v>
      </c>
      <c r="E14" s="10">
        <v>19.666666666666671</v>
      </c>
      <c r="F14" s="9">
        <v>13</v>
      </c>
    </row>
    <row r="15" spans="1:6" ht="19.8">
      <c r="A15" s="3">
        <v>317</v>
      </c>
      <c r="B15" s="3" t="s">
        <v>34</v>
      </c>
      <c r="C15" s="3" t="s">
        <v>441</v>
      </c>
      <c r="D15" s="3">
        <v>34</v>
      </c>
      <c r="E15" s="4">
        <v>18.18181818181818</v>
      </c>
      <c r="F15" s="3">
        <v>14</v>
      </c>
    </row>
    <row r="16" spans="1:6" ht="19.8">
      <c r="A16" s="3">
        <v>3057</v>
      </c>
      <c r="B16" s="3" t="s">
        <v>166</v>
      </c>
      <c r="C16" s="3" t="s">
        <v>448</v>
      </c>
      <c r="D16" s="3">
        <v>0</v>
      </c>
      <c r="E16" s="4">
        <v>0</v>
      </c>
      <c r="F16" s="3">
        <v>15</v>
      </c>
    </row>
  </sheetData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activeCell="A2" sqref="A2:XFD3"/>
    </sheetView>
  </sheetViews>
  <sheetFormatPr defaultColWidth="8.6640625" defaultRowHeight="17.399999999999999"/>
  <cols>
    <col min="1" max="1" width="9.33203125" style="3" bestFit="1" customWidth="1"/>
    <col min="2" max="2" width="12.109375" style="3" bestFit="1" customWidth="1"/>
    <col min="3" max="3" width="33" style="3" bestFit="1" customWidth="1"/>
    <col min="4" max="4" width="12.109375" style="3" bestFit="1" customWidth="1"/>
    <col min="5" max="5" width="14.8867187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s="9" customFormat="1" ht="19.8">
      <c r="A2" s="9">
        <v>572</v>
      </c>
      <c r="B2" s="9" t="s">
        <v>26</v>
      </c>
      <c r="C2" s="9" t="s">
        <v>449</v>
      </c>
      <c r="D2" s="9">
        <v>4</v>
      </c>
      <c r="E2" s="10">
        <v>17.5</v>
      </c>
      <c r="F2" s="9">
        <v>1</v>
      </c>
    </row>
    <row r="3" spans="1:6" s="9" customFormat="1" ht="19.8">
      <c r="A3" s="9">
        <v>571</v>
      </c>
      <c r="B3" s="9" t="s">
        <v>26</v>
      </c>
      <c r="C3" s="9" t="s">
        <v>188</v>
      </c>
      <c r="D3" s="9">
        <v>11</v>
      </c>
      <c r="E3" s="10">
        <v>16.75</v>
      </c>
      <c r="F3" s="9">
        <v>2</v>
      </c>
    </row>
  </sheetData>
  <phoneticPr fontId="3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A8" sqref="A8:XFD9"/>
    </sheetView>
  </sheetViews>
  <sheetFormatPr defaultColWidth="8.6640625" defaultRowHeight="17.399999999999999"/>
  <cols>
    <col min="1" max="1" width="9.109375" style="3" bestFit="1" customWidth="1"/>
    <col min="2" max="2" width="23" style="3" bestFit="1" customWidth="1"/>
    <col min="3" max="3" width="47.109375" style="3" bestFit="1" customWidth="1"/>
    <col min="4" max="4" width="11.88671875" style="3" bestFit="1" customWidth="1"/>
    <col min="5" max="5" width="17.6640625" style="4" bestFit="1" customWidth="1"/>
    <col min="6" max="6" width="6.4414062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3540</v>
      </c>
      <c r="B2" s="3" t="s">
        <v>239</v>
      </c>
      <c r="C2" s="3" t="s">
        <v>450</v>
      </c>
      <c r="D2" s="3">
        <v>3</v>
      </c>
      <c r="E2" s="4">
        <v>20.8</v>
      </c>
      <c r="F2" s="3">
        <v>1</v>
      </c>
    </row>
    <row r="3" spans="1:6" ht="19.8">
      <c r="A3" s="3">
        <v>1463</v>
      </c>
      <c r="B3" s="3" t="s">
        <v>158</v>
      </c>
      <c r="C3" s="3" t="s">
        <v>450</v>
      </c>
      <c r="D3" s="3">
        <v>31</v>
      </c>
      <c r="E3" s="4">
        <v>19.125</v>
      </c>
      <c r="F3" s="3">
        <v>2</v>
      </c>
    </row>
    <row r="4" spans="1:6" ht="19.8">
      <c r="A4" s="3">
        <v>3240</v>
      </c>
      <c r="B4" s="3" t="s">
        <v>33</v>
      </c>
      <c r="C4" s="3" t="s">
        <v>450</v>
      </c>
      <c r="D4" s="3">
        <v>9</v>
      </c>
      <c r="E4" s="4">
        <v>16.84615384615385</v>
      </c>
      <c r="F4" s="3">
        <v>3</v>
      </c>
    </row>
    <row r="5" spans="1:6" s="9" customFormat="1" ht="19.8">
      <c r="A5" s="9">
        <v>573</v>
      </c>
      <c r="B5" s="9" t="s">
        <v>26</v>
      </c>
      <c r="C5" s="9" t="s">
        <v>576</v>
      </c>
      <c r="D5" s="9">
        <v>3</v>
      </c>
      <c r="E5" s="10">
        <v>16.625</v>
      </c>
      <c r="F5" s="9">
        <v>4</v>
      </c>
    </row>
    <row r="6" spans="1:6" ht="19.8">
      <c r="A6" s="3">
        <v>3473</v>
      </c>
      <c r="B6" s="3" t="s">
        <v>180</v>
      </c>
      <c r="C6" s="3" t="s">
        <v>450</v>
      </c>
      <c r="D6" s="3">
        <v>9</v>
      </c>
      <c r="E6" s="4">
        <v>16.166666666666671</v>
      </c>
      <c r="F6" s="3">
        <v>5</v>
      </c>
    </row>
    <row r="7" spans="1:6" ht="19.8">
      <c r="A7" s="3">
        <v>1440</v>
      </c>
      <c r="B7" s="3" t="s">
        <v>35</v>
      </c>
      <c r="C7" s="3" t="s">
        <v>450</v>
      </c>
      <c r="D7" s="3">
        <v>12</v>
      </c>
      <c r="E7" s="4">
        <v>13.25</v>
      </c>
      <c r="F7" s="3">
        <v>6</v>
      </c>
    </row>
    <row r="8" spans="1:6" s="9" customFormat="1" ht="19.8">
      <c r="A8" s="9">
        <v>574</v>
      </c>
      <c r="B8" s="9" t="s">
        <v>26</v>
      </c>
      <c r="C8" s="9" t="s">
        <v>451</v>
      </c>
      <c r="D8" s="9">
        <v>1</v>
      </c>
      <c r="E8" s="10">
        <v>13.125</v>
      </c>
      <c r="F8" s="9">
        <v>7</v>
      </c>
    </row>
    <row r="9" spans="1:6" ht="19.8">
      <c r="A9" s="3">
        <v>2320</v>
      </c>
      <c r="B9" s="3" t="s">
        <v>174</v>
      </c>
      <c r="C9" s="3" t="s">
        <v>452</v>
      </c>
      <c r="D9" s="3">
        <v>0</v>
      </c>
      <c r="E9" s="4">
        <v>0</v>
      </c>
      <c r="F9" s="3">
        <v>8</v>
      </c>
    </row>
  </sheetData>
  <phoneticPr fontId="3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A7" sqref="A7:XFD11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46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3023</v>
      </c>
      <c r="B2" s="3" t="s">
        <v>20</v>
      </c>
      <c r="C2" s="3" t="s">
        <v>453</v>
      </c>
      <c r="D2" s="3">
        <v>4</v>
      </c>
      <c r="E2" s="4">
        <v>28.27272727272727</v>
      </c>
      <c r="F2" s="3">
        <v>1</v>
      </c>
    </row>
    <row r="3" spans="1:6" ht="19.8">
      <c r="A3" s="3">
        <v>3024</v>
      </c>
      <c r="B3" s="3" t="s">
        <v>20</v>
      </c>
      <c r="C3" s="3" t="s">
        <v>454</v>
      </c>
      <c r="D3" s="3">
        <v>5</v>
      </c>
      <c r="E3" s="4">
        <v>27.18181818181818</v>
      </c>
      <c r="F3" s="3">
        <v>2</v>
      </c>
    </row>
    <row r="4" spans="1:6" ht="19.8">
      <c r="A4" s="3">
        <v>2525</v>
      </c>
      <c r="B4" s="3" t="s">
        <v>37</v>
      </c>
      <c r="C4" s="3" t="s">
        <v>455</v>
      </c>
      <c r="D4" s="3">
        <v>5</v>
      </c>
      <c r="E4" s="4">
        <v>23.571428571428569</v>
      </c>
      <c r="F4" s="3">
        <v>3</v>
      </c>
    </row>
    <row r="5" spans="1:6" ht="19.8">
      <c r="A5" s="3">
        <v>1436</v>
      </c>
      <c r="B5" s="3" t="s">
        <v>35</v>
      </c>
      <c r="C5" s="3" t="s">
        <v>456</v>
      </c>
      <c r="D5" s="3">
        <v>30</v>
      </c>
      <c r="E5" s="4">
        <v>23.428571428571431</v>
      </c>
      <c r="F5" s="3">
        <v>4</v>
      </c>
    </row>
    <row r="6" spans="1:6" ht="19.8">
      <c r="A6" s="3">
        <v>2322</v>
      </c>
      <c r="B6" s="3" t="s">
        <v>174</v>
      </c>
      <c r="C6" s="3" t="s">
        <v>456</v>
      </c>
      <c r="D6" s="3">
        <v>1</v>
      </c>
      <c r="E6" s="4">
        <v>21.304347826086961</v>
      </c>
      <c r="F6" s="3">
        <v>5</v>
      </c>
    </row>
    <row r="7" spans="1:6" s="9" customFormat="1" ht="19.8">
      <c r="A7" s="9">
        <v>575</v>
      </c>
      <c r="B7" s="9" t="s">
        <v>26</v>
      </c>
      <c r="C7" s="9" t="s">
        <v>457</v>
      </c>
      <c r="D7" s="9">
        <v>13</v>
      </c>
      <c r="E7" s="10">
        <v>19</v>
      </c>
      <c r="F7" s="9">
        <v>6</v>
      </c>
    </row>
    <row r="8" spans="1:6" ht="19.8">
      <c r="A8" s="3">
        <v>3374</v>
      </c>
      <c r="B8" s="3" t="s">
        <v>333</v>
      </c>
      <c r="C8" s="3" t="s">
        <v>456</v>
      </c>
      <c r="D8" s="3">
        <v>0</v>
      </c>
      <c r="E8" s="4">
        <v>0</v>
      </c>
      <c r="F8" s="3">
        <v>7</v>
      </c>
    </row>
    <row r="9" spans="1:6" ht="19.8">
      <c r="A9" s="3">
        <v>3112</v>
      </c>
      <c r="B9" s="3" t="s">
        <v>458</v>
      </c>
      <c r="C9" s="3" t="s">
        <v>456</v>
      </c>
      <c r="D9" s="3">
        <v>0</v>
      </c>
      <c r="E9" s="4">
        <v>0</v>
      </c>
      <c r="F9" s="3">
        <v>7</v>
      </c>
    </row>
    <row r="10" spans="1:6" ht="19.8">
      <c r="A10" s="3">
        <v>2424</v>
      </c>
      <c r="B10" s="3" t="s">
        <v>163</v>
      </c>
      <c r="C10" s="3" t="s">
        <v>456</v>
      </c>
      <c r="D10" s="3">
        <v>0</v>
      </c>
      <c r="E10" s="4">
        <v>0</v>
      </c>
      <c r="F10" s="3">
        <v>7</v>
      </c>
    </row>
    <row r="11" spans="1:6" ht="19.8">
      <c r="A11" s="3">
        <v>2367</v>
      </c>
      <c r="B11" s="3" t="s">
        <v>265</v>
      </c>
      <c r="C11" s="3" t="s">
        <v>456</v>
      </c>
      <c r="D11" s="3">
        <v>0</v>
      </c>
      <c r="E11" s="4">
        <v>0</v>
      </c>
      <c r="F11" s="3">
        <v>7</v>
      </c>
    </row>
  </sheetData>
  <phoneticPr fontId="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A11" sqref="A11:XFD11"/>
    </sheetView>
  </sheetViews>
  <sheetFormatPr defaultColWidth="8.88671875" defaultRowHeight="17.399999999999999"/>
  <cols>
    <col min="1" max="1" width="9.33203125" style="3" bestFit="1" customWidth="1"/>
    <col min="2" max="3" width="23.441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8867187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153</v>
      </c>
      <c r="B2" s="3" t="s">
        <v>68</v>
      </c>
      <c r="C2" s="3" t="s">
        <v>459</v>
      </c>
      <c r="D2" s="3">
        <v>4</v>
      </c>
      <c r="E2" s="4">
        <v>53.115555555555559</v>
      </c>
      <c r="F2" s="3">
        <v>1</v>
      </c>
    </row>
    <row r="3" spans="1:6" ht="19.8">
      <c r="A3" s="3">
        <v>154</v>
      </c>
      <c r="B3" s="3" t="s">
        <v>68</v>
      </c>
      <c r="C3" s="3" t="s">
        <v>460</v>
      </c>
      <c r="D3" s="3">
        <v>5</v>
      </c>
      <c r="E3" s="4">
        <v>50.75555555555556</v>
      </c>
      <c r="F3" s="3">
        <v>2</v>
      </c>
    </row>
    <row r="4" spans="1:6" ht="19.8">
      <c r="A4" s="3">
        <v>1705</v>
      </c>
      <c r="B4" s="3" t="s">
        <v>212</v>
      </c>
      <c r="C4" s="3" t="s">
        <v>461</v>
      </c>
      <c r="D4" s="3">
        <v>9</v>
      </c>
      <c r="E4" s="4">
        <v>47.52</v>
      </c>
      <c r="F4" s="3">
        <v>3</v>
      </c>
    </row>
    <row r="5" spans="1:6" ht="19.8">
      <c r="A5" s="3">
        <v>2772</v>
      </c>
      <c r="B5" s="3" t="s">
        <v>462</v>
      </c>
      <c r="C5" s="3" t="s">
        <v>461</v>
      </c>
      <c r="D5" s="3">
        <v>15</v>
      </c>
      <c r="E5" s="4">
        <v>44.55</v>
      </c>
      <c r="F5" s="3">
        <v>4</v>
      </c>
    </row>
    <row r="6" spans="1:6" ht="19.8">
      <c r="A6" s="3">
        <v>1506</v>
      </c>
      <c r="B6" s="3" t="s">
        <v>93</v>
      </c>
      <c r="C6" s="3" t="s">
        <v>461</v>
      </c>
      <c r="D6" s="3">
        <v>21</v>
      </c>
      <c r="E6" s="4">
        <v>44.192</v>
      </c>
      <c r="F6" s="3">
        <v>5</v>
      </c>
    </row>
    <row r="7" spans="1:6" ht="19.8">
      <c r="A7" s="3">
        <v>1545</v>
      </c>
      <c r="B7" s="3" t="s">
        <v>90</v>
      </c>
      <c r="C7" s="3" t="s">
        <v>461</v>
      </c>
      <c r="D7" s="3">
        <v>16</v>
      </c>
      <c r="E7" s="4">
        <v>42.975999999999999</v>
      </c>
      <c r="F7" s="3">
        <v>6</v>
      </c>
    </row>
    <row r="8" spans="1:6" s="9" customFormat="1" ht="19.8">
      <c r="A8" s="9">
        <v>576</v>
      </c>
      <c r="B8" s="9" t="s">
        <v>26</v>
      </c>
      <c r="C8" s="9" t="s">
        <v>463</v>
      </c>
      <c r="D8" s="9">
        <v>8</v>
      </c>
      <c r="E8" s="10">
        <v>39.866666666666667</v>
      </c>
      <c r="F8" s="9">
        <v>7</v>
      </c>
    </row>
    <row r="9" spans="1:6" ht="19.8">
      <c r="A9" s="3">
        <v>2761</v>
      </c>
      <c r="B9" s="3" t="s">
        <v>77</v>
      </c>
      <c r="C9" s="3" t="s">
        <v>461</v>
      </c>
      <c r="D9" s="3">
        <v>1</v>
      </c>
      <c r="E9" s="4">
        <v>35.727272727272727</v>
      </c>
      <c r="F9" s="3">
        <v>8</v>
      </c>
    </row>
    <row r="10" spans="1:6" ht="19.8">
      <c r="A10" s="3">
        <v>1372</v>
      </c>
      <c r="B10" s="3" t="s">
        <v>35</v>
      </c>
      <c r="C10" s="3" t="s">
        <v>464</v>
      </c>
      <c r="D10" s="3">
        <v>21</v>
      </c>
      <c r="E10" s="4">
        <v>34.333333333333343</v>
      </c>
      <c r="F10" s="3">
        <v>9</v>
      </c>
    </row>
    <row r="11" spans="1:6" ht="19.8">
      <c r="A11" s="3">
        <v>1257</v>
      </c>
      <c r="B11" s="3" t="s">
        <v>23</v>
      </c>
      <c r="C11" s="3" t="s">
        <v>461</v>
      </c>
      <c r="D11" s="3">
        <v>8</v>
      </c>
      <c r="E11" s="4">
        <v>25.245714285714289</v>
      </c>
      <c r="F11" s="3">
        <v>10</v>
      </c>
    </row>
  </sheetData>
  <phoneticPr fontId="3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27"/>
  <sheetViews>
    <sheetView topLeftCell="A10" workbookViewId="0">
      <selection activeCell="A26" sqref="A26:XFD26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43.66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1735</v>
      </c>
      <c r="B2" s="3" t="s">
        <v>204</v>
      </c>
      <c r="C2" s="3" t="s">
        <v>465</v>
      </c>
      <c r="D2" s="3">
        <v>3</v>
      </c>
      <c r="E2" s="4">
        <v>63.93</v>
      </c>
      <c r="F2" s="3">
        <v>1</v>
      </c>
    </row>
    <row r="3" spans="1:6" ht="19.8">
      <c r="A3" s="3">
        <v>150</v>
      </c>
      <c r="B3" s="3" t="s">
        <v>68</v>
      </c>
      <c r="C3" s="3" t="s">
        <v>465</v>
      </c>
      <c r="D3" s="3">
        <v>3</v>
      </c>
      <c r="E3" s="4">
        <v>62.494999999999997</v>
      </c>
      <c r="F3" s="3">
        <v>2</v>
      </c>
    </row>
    <row r="4" spans="1:6" ht="19.8">
      <c r="A4" s="3">
        <v>2062</v>
      </c>
      <c r="B4" s="3" t="s">
        <v>21</v>
      </c>
      <c r="C4" s="3" t="s">
        <v>465</v>
      </c>
      <c r="D4" s="3">
        <v>5</v>
      </c>
      <c r="E4" s="4">
        <v>61.57</v>
      </c>
      <c r="F4" s="3">
        <v>3</v>
      </c>
    </row>
    <row r="5" spans="1:6" ht="19.8">
      <c r="A5" s="3">
        <v>1707</v>
      </c>
      <c r="B5" s="3" t="s">
        <v>212</v>
      </c>
      <c r="C5" s="3" t="s">
        <v>466</v>
      </c>
      <c r="D5" s="3">
        <v>1</v>
      </c>
      <c r="E5" s="4">
        <v>61.284999999999997</v>
      </c>
      <c r="F5" s="3">
        <v>4</v>
      </c>
    </row>
    <row r="6" spans="1:6" ht="19.8">
      <c r="A6" s="3">
        <v>1505</v>
      </c>
      <c r="B6" s="3" t="s">
        <v>93</v>
      </c>
      <c r="C6" s="3" t="s">
        <v>465</v>
      </c>
      <c r="D6" s="3">
        <v>8</v>
      </c>
      <c r="E6" s="4">
        <v>56.94</v>
      </c>
      <c r="F6" s="3">
        <v>5</v>
      </c>
    </row>
    <row r="7" spans="1:6" ht="19.8">
      <c r="A7" s="3">
        <v>3010</v>
      </c>
      <c r="B7" s="3" t="s">
        <v>462</v>
      </c>
      <c r="C7" s="3" t="s">
        <v>465</v>
      </c>
      <c r="D7" s="3">
        <v>15</v>
      </c>
      <c r="E7" s="4">
        <v>56.21</v>
      </c>
      <c r="F7" s="3">
        <v>6</v>
      </c>
    </row>
    <row r="8" spans="1:6" ht="19.8">
      <c r="A8" s="3">
        <v>1706</v>
      </c>
      <c r="B8" s="3" t="s">
        <v>212</v>
      </c>
      <c r="C8" s="3" t="s">
        <v>467</v>
      </c>
      <c r="D8" s="3">
        <v>8</v>
      </c>
      <c r="E8" s="4">
        <v>54.36</v>
      </c>
      <c r="F8" s="3">
        <v>7</v>
      </c>
    </row>
    <row r="9" spans="1:6" ht="19.8">
      <c r="A9" s="3">
        <v>1610</v>
      </c>
      <c r="B9" s="3" t="s">
        <v>15</v>
      </c>
      <c r="C9" s="3" t="s">
        <v>465</v>
      </c>
      <c r="D9" s="3">
        <v>13</v>
      </c>
      <c r="E9" s="4">
        <v>52.634999999999998</v>
      </c>
      <c r="F9" s="3">
        <v>8</v>
      </c>
    </row>
    <row r="10" spans="1:6" ht="19.8">
      <c r="A10" s="3">
        <v>2614</v>
      </c>
      <c r="B10" s="3" t="s">
        <v>326</v>
      </c>
      <c r="C10" s="3" t="s">
        <v>468</v>
      </c>
      <c r="D10" s="3">
        <v>1</v>
      </c>
      <c r="E10" s="4">
        <v>52.28</v>
      </c>
      <c r="F10" s="3">
        <v>9</v>
      </c>
    </row>
    <row r="11" spans="1:6" ht="19.8">
      <c r="A11" s="3">
        <v>322</v>
      </c>
      <c r="B11" s="3" t="s">
        <v>34</v>
      </c>
      <c r="C11" s="3" t="s">
        <v>469</v>
      </c>
      <c r="D11" s="3">
        <v>4</v>
      </c>
      <c r="E11" s="4">
        <v>51.634999999999998</v>
      </c>
      <c r="F11" s="3">
        <v>10</v>
      </c>
    </row>
    <row r="12" spans="1:6" ht="19.8">
      <c r="A12" s="3">
        <v>1371</v>
      </c>
      <c r="B12" s="3" t="s">
        <v>35</v>
      </c>
      <c r="C12" s="3" t="s">
        <v>470</v>
      </c>
      <c r="D12" s="3">
        <v>3</v>
      </c>
      <c r="E12" s="4">
        <v>51.284999999999997</v>
      </c>
      <c r="F12" s="3">
        <v>11</v>
      </c>
    </row>
    <row r="13" spans="1:6" ht="19.8">
      <c r="A13" s="3">
        <v>321</v>
      </c>
      <c r="B13" s="3" t="s">
        <v>34</v>
      </c>
      <c r="C13" s="3" t="s">
        <v>471</v>
      </c>
      <c r="D13" s="3">
        <v>9</v>
      </c>
      <c r="E13" s="4">
        <v>48.47</v>
      </c>
      <c r="F13" s="3">
        <v>12</v>
      </c>
    </row>
    <row r="14" spans="1:6" ht="19.8">
      <c r="A14" s="3">
        <v>3207</v>
      </c>
      <c r="B14" s="3" t="s">
        <v>33</v>
      </c>
      <c r="C14" s="3" t="s">
        <v>465</v>
      </c>
      <c r="D14" s="3">
        <v>6</v>
      </c>
      <c r="E14" s="4">
        <v>47.954999999999998</v>
      </c>
      <c r="F14" s="3">
        <v>13</v>
      </c>
    </row>
    <row r="15" spans="1:6" s="9" customFormat="1" ht="19.8">
      <c r="A15" s="9">
        <v>577</v>
      </c>
      <c r="B15" s="9" t="s">
        <v>26</v>
      </c>
      <c r="C15" s="9" t="s">
        <v>472</v>
      </c>
      <c r="D15" s="9">
        <v>7</v>
      </c>
      <c r="E15" s="10">
        <v>47.82</v>
      </c>
      <c r="F15" s="9">
        <v>14</v>
      </c>
    </row>
    <row r="16" spans="1:6" ht="19.8">
      <c r="A16" s="3">
        <v>1370</v>
      </c>
      <c r="B16" s="3" t="s">
        <v>35</v>
      </c>
      <c r="C16" s="3" t="s">
        <v>473</v>
      </c>
      <c r="D16" s="3">
        <v>3</v>
      </c>
      <c r="E16" s="4">
        <v>47.755000000000003</v>
      </c>
      <c r="F16" s="3">
        <v>15</v>
      </c>
    </row>
    <row r="17" spans="1:6" ht="19.8">
      <c r="A17" s="3">
        <v>1367</v>
      </c>
      <c r="B17" s="3" t="s">
        <v>35</v>
      </c>
      <c r="C17" s="3" t="s">
        <v>474</v>
      </c>
      <c r="D17" s="3">
        <v>4</v>
      </c>
      <c r="E17" s="4">
        <v>47.365000000000002</v>
      </c>
      <c r="F17" s="3">
        <v>16</v>
      </c>
    </row>
    <row r="18" spans="1:6" ht="19.8">
      <c r="A18" s="3">
        <v>2612</v>
      </c>
      <c r="B18" s="3" t="s">
        <v>326</v>
      </c>
      <c r="C18" s="3" t="s">
        <v>475</v>
      </c>
      <c r="D18" s="3">
        <v>2</v>
      </c>
      <c r="E18" s="4">
        <v>47.284999999999997</v>
      </c>
      <c r="F18" s="3">
        <v>17</v>
      </c>
    </row>
    <row r="19" spans="1:6" ht="19.8">
      <c r="A19" s="3">
        <v>1260</v>
      </c>
      <c r="B19" s="3" t="s">
        <v>23</v>
      </c>
      <c r="C19" s="3" t="s">
        <v>476</v>
      </c>
      <c r="D19" s="3">
        <v>1</v>
      </c>
      <c r="E19" s="4">
        <v>45.005000000000003</v>
      </c>
      <c r="F19" s="3">
        <v>18</v>
      </c>
    </row>
    <row r="20" spans="1:6" ht="19.8">
      <c r="A20" s="3">
        <v>1756</v>
      </c>
      <c r="B20" s="3" t="s">
        <v>155</v>
      </c>
      <c r="C20" s="3" t="s">
        <v>465</v>
      </c>
      <c r="D20" s="3">
        <v>17</v>
      </c>
      <c r="E20" s="4">
        <v>44.975000000000001</v>
      </c>
      <c r="F20" s="3">
        <v>19</v>
      </c>
    </row>
    <row r="21" spans="1:6" ht="19.8">
      <c r="A21" s="3">
        <v>2135</v>
      </c>
      <c r="B21" s="3" t="s">
        <v>32</v>
      </c>
      <c r="C21" s="3" t="s">
        <v>465</v>
      </c>
      <c r="D21" s="3">
        <v>2</v>
      </c>
      <c r="E21" s="4">
        <v>44.2</v>
      </c>
      <c r="F21" s="3">
        <v>20</v>
      </c>
    </row>
    <row r="22" spans="1:6" ht="19.8">
      <c r="A22" s="3">
        <v>2045</v>
      </c>
      <c r="B22" s="3" t="s">
        <v>30</v>
      </c>
      <c r="C22" s="3" t="s">
        <v>465</v>
      </c>
      <c r="D22" s="3">
        <v>2</v>
      </c>
      <c r="E22" s="4">
        <v>44.005000000000003</v>
      </c>
      <c r="F22" s="3">
        <v>21</v>
      </c>
    </row>
    <row r="23" spans="1:6" ht="19.8">
      <c r="A23" s="3">
        <v>2154</v>
      </c>
      <c r="B23" s="3" t="s">
        <v>102</v>
      </c>
      <c r="C23" s="3" t="s">
        <v>476</v>
      </c>
      <c r="D23" s="3">
        <v>2</v>
      </c>
      <c r="E23" s="4">
        <v>43.942857142857143</v>
      </c>
      <c r="F23" s="3">
        <v>22</v>
      </c>
    </row>
    <row r="24" spans="1:6" ht="19.8">
      <c r="A24" s="3">
        <v>3101</v>
      </c>
      <c r="B24" s="3" t="s">
        <v>477</v>
      </c>
      <c r="C24" s="3" t="s">
        <v>478</v>
      </c>
      <c r="D24" s="3">
        <v>12</v>
      </c>
      <c r="E24" s="4">
        <v>25.9</v>
      </c>
      <c r="F24" s="3">
        <v>23</v>
      </c>
    </row>
    <row r="25" spans="1:6" ht="19.8">
      <c r="A25" s="3">
        <v>2155</v>
      </c>
      <c r="B25" s="3" t="s">
        <v>102</v>
      </c>
      <c r="C25" s="3" t="s">
        <v>479</v>
      </c>
      <c r="D25" s="3">
        <v>1</v>
      </c>
      <c r="E25" s="4">
        <v>18.666666666666671</v>
      </c>
      <c r="F25" s="3">
        <v>24</v>
      </c>
    </row>
    <row r="26" spans="1:6" ht="19.8">
      <c r="A26" s="3">
        <v>1261</v>
      </c>
      <c r="B26" s="3" t="s">
        <v>23</v>
      </c>
      <c r="C26" s="3" t="s">
        <v>479</v>
      </c>
      <c r="D26" s="3">
        <v>3</v>
      </c>
      <c r="E26" s="4">
        <v>17.777777777777779</v>
      </c>
      <c r="F26" s="3">
        <v>25</v>
      </c>
    </row>
    <row r="27" spans="1:6" ht="19.8">
      <c r="A27" s="3">
        <v>2613</v>
      </c>
      <c r="B27" s="3" t="s">
        <v>326</v>
      </c>
      <c r="C27" s="3" t="s">
        <v>480</v>
      </c>
      <c r="D27" s="3">
        <v>0</v>
      </c>
      <c r="E27" s="4">
        <v>0</v>
      </c>
      <c r="F27" s="3">
        <v>26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A17" sqref="A17:XFD18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20.55468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3</v>
      </c>
      <c r="B2" s="3" t="s">
        <v>6</v>
      </c>
      <c r="C2" s="3" t="s">
        <v>66</v>
      </c>
      <c r="D2" s="3">
        <v>27</v>
      </c>
      <c r="E2" s="4">
        <v>51.6</v>
      </c>
      <c r="F2" s="3">
        <v>1</v>
      </c>
    </row>
    <row r="3" spans="1:6" ht="19.8">
      <c r="A3" s="3">
        <v>344</v>
      </c>
      <c r="B3" s="3" t="s">
        <v>8</v>
      </c>
      <c r="C3" s="3" t="s">
        <v>66</v>
      </c>
      <c r="D3" s="3">
        <v>12</v>
      </c>
      <c r="E3" s="4">
        <v>51.454545454545453</v>
      </c>
      <c r="F3" s="3">
        <v>2</v>
      </c>
    </row>
    <row r="4" spans="1:6" ht="19.8">
      <c r="A4" s="3">
        <v>3351</v>
      </c>
      <c r="B4" s="3" t="s">
        <v>39</v>
      </c>
      <c r="C4" s="3" t="s">
        <v>67</v>
      </c>
      <c r="D4" s="3">
        <v>1</v>
      </c>
      <c r="E4" s="4">
        <v>49.478260869565219</v>
      </c>
      <c r="F4" s="3">
        <v>3</v>
      </c>
    </row>
    <row r="5" spans="1:6" ht="19.8">
      <c r="A5" s="3">
        <v>232</v>
      </c>
      <c r="B5" s="3" t="s">
        <v>9</v>
      </c>
      <c r="C5" s="3" t="s">
        <v>66</v>
      </c>
      <c r="D5" s="3">
        <v>35</v>
      </c>
      <c r="E5" s="4">
        <v>46</v>
      </c>
      <c r="F5" s="3">
        <v>4</v>
      </c>
    </row>
    <row r="6" spans="1:6" ht="19.8">
      <c r="A6" s="3">
        <v>3167</v>
      </c>
      <c r="B6" s="3" t="s">
        <v>13</v>
      </c>
      <c r="C6" s="3" t="s">
        <v>66</v>
      </c>
      <c r="D6" s="3">
        <v>8</v>
      </c>
      <c r="E6" s="4">
        <v>45.916666666666657</v>
      </c>
      <c r="F6" s="3">
        <v>5</v>
      </c>
    </row>
    <row r="7" spans="1:6" ht="19.8">
      <c r="A7" s="3">
        <v>160</v>
      </c>
      <c r="B7" s="3" t="s">
        <v>16</v>
      </c>
      <c r="C7" s="3" t="s">
        <v>66</v>
      </c>
      <c r="D7" s="3">
        <v>18</v>
      </c>
      <c r="E7" s="4">
        <v>43.777777777777779</v>
      </c>
      <c r="F7" s="3">
        <v>6</v>
      </c>
    </row>
    <row r="8" spans="1:6" ht="19.8">
      <c r="A8" s="3">
        <v>123</v>
      </c>
      <c r="B8" s="3" t="s">
        <v>68</v>
      </c>
      <c r="C8" s="3" t="s">
        <v>66</v>
      </c>
      <c r="D8" s="3">
        <v>31</v>
      </c>
      <c r="E8" s="4">
        <v>43.75</v>
      </c>
      <c r="F8" s="3">
        <v>7</v>
      </c>
    </row>
    <row r="9" spans="1:6" ht="19.8">
      <c r="A9" s="3">
        <v>2230</v>
      </c>
      <c r="B9" s="3" t="s">
        <v>17</v>
      </c>
      <c r="C9" s="3" t="s">
        <v>66</v>
      </c>
      <c r="D9" s="3">
        <v>27</v>
      </c>
      <c r="E9" s="4">
        <v>40.75</v>
      </c>
      <c r="F9" s="3">
        <v>8</v>
      </c>
    </row>
    <row r="10" spans="1:6" ht="19.8">
      <c r="A10" s="3">
        <v>2057</v>
      </c>
      <c r="B10" s="3" t="s">
        <v>21</v>
      </c>
      <c r="C10" s="3" t="s">
        <v>69</v>
      </c>
      <c r="D10" s="3">
        <v>16</v>
      </c>
      <c r="E10" s="4">
        <v>37.92307692307692</v>
      </c>
      <c r="F10" s="3">
        <v>9</v>
      </c>
    </row>
    <row r="11" spans="1:6" ht="19.8">
      <c r="A11" s="3">
        <v>2023</v>
      </c>
      <c r="B11" s="3" t="s">
        <v>30</v>
      </c>
      <c r="C11" s="3" t="s">
        <v>66</v>
      </c>
      <c r="D11" s="3">
        <v>17</v>
      </c>
      <c r="E11" s="4">
        <v>36.733333333333327</v>
      </c>
      <c r="F11" s="3">
        <v>10</v>
      </c>
    </row>
    <row r="12" spans="1:6" s="9" customFormat="1" ht="19.8">
      <c r="A12" s="9">
        <v>524</v>
      </c>
      <c r="B12" s="9" t="s">
        <v>26</v>
      </c>
      <c r="C12" s="9" t="s">
        <v>70</v>
      </c>
      <c r="D12" s="9">
        <v>6</v>
      </c>
      <c r="E12" s="10">
        <v>26</v>
      </c>
      <c r="F12" s="9">
        <v>11</v>
      </c>
    </row>
    <row r="13" spans="1:6" ht="19.8">
      <c r="A13" s="3">
        <v>314</v>
      </c>
      <c r="B13" s="3" t="s">
        <v>34</v>
      </c>
      <c r="C13" s="3" t="s">
        <v>66</v>
      </c>
      <c r="D13" s="3">
        <v>16</v>
      </c>
      <c r="E13" s="4">
        <v>24.90909090909091</v>
      </c>
      <c r="F13" s="3">
        <v>12</v>
      </c>
    </row>
    <row r="14" spans="1:6" ht="19.8">
      <c r="A14" s="3">
        <v>3015</v>
      </c>
      <c r="B14" s="3" t="s">
        <v>20</v>
      </c>
      <c r="C14" s="3" t="s">
        <v>66</v>
      </c>
      <c r="D14" s="3">
        <v>17</v>
      </c>
      <c r="E14" s="4">
        <v>23.764705882352938</v>
      </c>
      <c r="F14" s="3">
        <v>13</v>
      </c>
    </row>
    <row r="15" spans="1:6" ht="19.8">
      <c r="A15" s="3">
        <v>760</v>
      </c>
      <c r="B15" s="3" t="s">
        <v>28</v>
      </c>
      <c r="C15" s="3" t="s">
        <v>66</v>
      </c>
      <c r="D15" s="3">
        <v>13</v>
      </c>
      <c r="E15" s="4">
        <v>23.666666666666671</v>
      </c>
      <c r="F15" s="3">
        <v>14</v>
      </c>
    </row>
    <row r="16" spans="1:6" ht="19.8">
      <c r="A16" s="3">
        <v>3204</v>
      </c>
      <c r="B16" s="3" t="s">
        <v>33</v>
      </c>
      <c r="C16" s="3" t="s">
        <v>71</v>
      </c>
      <c r="D16" s="3">
        <v>17</v>
      </c>
      <c r="E16" s="4">
        <v>23.45</v>
      </c>
      <c r="F16" s="3">
        <v>15</v>
      </c>
    </row>
    <row r="17" spans="1:6" ht="19.8">
      <c r="A17" s="3">
        <v>1365</v>
      </c>
      <c r="B17" s="3" t="s">
        <v>35</v>
      </c>
      <c r="C17" s="3" t="s">
        <v>66</v>
      </c>
      <c r="D17" s="3">
        <v>28</v>
      </c>
      <c r="E17" s="4">
        <v>18.739130434782609</v>
      </c>
      <c r="F17" s="3">
        <v>16</v>
      </c>
    </row>
    <row r="18" spans="1:6" ht="19.8">
      <c r="A18" s="3">
        <v>3352</v>
      </c>
      <c r="B18" s="3" t="s">
        <v>39</v>
      </c>
      <c r="C18" s="3" t="s">
        <v>72</v>
      </c>
      <c r="D18" s="3">
        <v>0</v>
      </c>
      <c r="E18" s="4">
        <v>0</v>
      </c>
      <c r="F18" s="3">
        <v>17</v>
      </c>
    </row>
  </sheetData>
  <phoneticPr fontId="3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2" sqref="A2:XFD2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31.886718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303</v>
      </c>
      <c r="B2" s="3" t="s">
        <v>9</v>
      </c>
      <c r="C2" s="3" t="s">
        <v>481</v>
      </c>
      <c r="D2" s="3">
        <v>17</v>
      </c>
      <c r="E2" s="4">
        <v>43.391304347826093</v>
      </c>
      <c r="F2" s="3">
        <v>1</v>
      </c>
    </row>
    <row r="3" spans="1:6" s="9" customFormat="1" ht="19.8">
      <c r="A3" s="9">
        <v>601</v>
      </c>
      <c r="B3" s="9" t="s">
        <v>26</v>
      </c>
      <c r="C3" s="9" t="s">
        <v>482</v>
      </c>
      <c r="D3" s="9">
        <v>7</v>
      </c>
      <c r="E3" s="10">
        <v>42.272727272727273</v>
      </c>
      <c r="F3" s="9">
        <v>2</v>
      </c>
    </row>
    <row r="4" spans="1:6" ht="19.8">
      <c r="A4" s="3">
        <v>3254</v>
      </c>
      <c r="B4" s="3" t="s">
        <v>94</v>
      </c>
      <c r="C4" s="3" t="s">
        <v>481</v>
      </c>
      <c r="D4" s="3">
        <v>23</v>
      </c>
      <c r="E4" s="4">
        <v>38</v>
      </c>
      <c r="F4" s="3">
        <v>3</v>
      </c>
    </row>
    <row r="5" spans="1:6" ht="19.8">
      <c r="A5" s="3">
        <v>516</v>
      </c>
      <c r="B5" s="3" t="s">
        <v>104</v>
      </c>
      <c r="C5" s="3" t="s">
        <v>483</v>
      </c>
      <c r="D5" s="3">
        <v>24</v>
      </c>
      <c r="E5" s="4">
        <v>37.6</v>
      </c>
      <c r="F5" s="3">
        <v>4</v>
      </c>
    </row>
    <row r="6" spans="1:6" s="9" customFormat="1" ht="19.8">
      <c r="A6" s="9">
        <v>600</v>
      </c>
      <c r="B6" s="9" t="s">
        <v>26</v>
      </c>
      <c r="C6" s="9" t="s">
        <v>484</v>
      </c>
      <c r="D6" s="9">
        <v>13</v>
      </c>
      <c r="E6" s="10">
        <v>32.81818181818182</v>
      </c>
      <c r="F6" s="9">
        <v>5</v>
      </c>
    </row>
    <row r="7" spans="1:6" ht="19.8">
      <c r="A7" s="3">
        <v>3544</v>
      </c>
      <c r="B7" s="3" t="s">
        <v>239</v>
      </c>
      <c r="C7" s="3" t="s">
        <v>481</v>
      </c>
      <c r="D7" s="3">
        <v>9</v>
      </c>
      <c r="E7" s="4">
        <v>31.84210526315789</v>
      </c>
      <c r="F7" s="3">
        <v>6</v>
      </c>
    </row>
    <row r="8" spans="1:6" ht="19.8">
      <c r="A8" s="3">
        <v>512</v>
      </c>
      <c r="B8" s="3" t="s">
        <v>104</v>
      </c>
      <c r="C8" s="3" t="s">
        <v>481</v>
      </c>
      <c r="D8" s="3">
        <v>16</v>
      </c>
      <c r="E8" s="4">
        <v>30</v>
      </c>
      <c r="F8" s="3">
        <v>7</v>
      </c>
    </row>
    <row r="9" spans="1:6" ht="19.8">
      <c r="A9" s="3">
        <v>1027</v>
      </c>
      <c r="B9" s="3" t="s">
        <v>28</v>
      </c>
      <c r="C9" s="3" t="s">
        <v>481</v>
      </c>
      <c r="D9" s="3">
        <v>25</v>
      </c>
      <c r="E9" s="4">
        <v>25.333333333333329</v>
      </c>
      <c r="F9" s="3">
        <v>8</v>
      </c>
    </row>
    <row r="10" spans="1:6" ht="19.8">
      <c r="A10" s="3">
        <v>2520</v>
      </c>
      <c r="B10" s="3" t="s">
        <v>37</v>
      </c>
      <c r="C10" s="3" t="s">
        <v>485</v>
      </c>
      <c r="D10" s="3">
        <v>17</v>
      </c>
      <c r="E10" s="4">
        <v>25.25</v>
      </c>
      <c r="F10" s="3">
        <v>9</v>
      </c>
    </row>
    <row r="11" spans="1:6" ht="19.8">
      <c r="A11" s="3">
        <v>3510</v>
      </c>
      <c r="B11" s="3" t="s">
        <v>229</v>
      </c>
      <c r="C11" s="3" t="s">
        <v>481</v>
      </c>
      <c r="D11" s="3">
        <v>16</v>
      </c>
      <c r="E11" s="4">
        <v>24.05263157894737</v>
      </c>
      <c r="F11" s="3">
        <v>10</v>
      </c>
    </row>
    <row r="12" spans="1:6" ht="19.8">
      <c r="A12" s="3">
        <v>2362</v>
      </c>
      <c r="B12" s="3" t="s">
        <v>265</v>
      </c>
      <c r="C12" s="3" t="s">
        <v>486</v>
      </c>
      <c r="D12" s="3">
        <v>0</v>
      </c>
      <c r="E12" s="4">
        <v>0</v>
      </c>
      <c r="F12" s="3">
        <v>11</v>
      </c>
    </row>
    <row r="13" spans="1:6" ht="19.8">
      <c r="A13" s="3">
        <v>2363</v>
      </c>
      <c r="B13" s="3" t="s">
        <v>265</v>
      </c>
      <c r="C13" s="3" t="s">
        <v>487</v>
      </c>
      <c r="D13" s="3">
        <v>0</v>
      </c>
      <c r="E13" s="4">
        <v>0</v>
      </c>
      <c r="F13" s="3">
        <v>11</v>
      </c>
    </row>
  </sheetData>
  <phoneticPr fontId="3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A8" sqref="A8:XFD8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31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306</v>
      </c>
      <c r="B2" s="3" t="s">
        <v>9</v>
      </c>
      <c r="C2" s="3" t="s">
        <v>488</v>
      </c>
      <c r="D2" s="3">
        <v>27</v>
      </c>
      <c r="E2" s="4">
        <v>39.333333333333343</v>
      </c>
      <c r="F2" s="3">
        <v>1</v>
      </c>
    </row>
    <row r="3" spans="1:6" ht="19.8">
      <c r="A3" s="3">
        <v>1527</v>
      </c>
      <c r="B3" s="3" t="s">
        <v>93</v>
      </c>
      <c r="C3" s="3" t="s">
        <v>488</v>
      </c>
      <c r="D3" s="3">
        <v>13</v>
      </c>
      <c r="E3" s="4">
        <v>34.75</v>
      </c>
      <c r="F3" s="3">
        <v>2</v>
      </c>
    </row>
    <row r="4" spans="1:6" ht="19.8">
      <c r="A4" s="3">
        <v>1352</v>
      </c>
      <c r="B4" s="3" t="s">
        <v>169</v>
      </c>
      <c r="C4" s="3" t="s">
        <v>489</v>
      </c>
      <c r="D4" s="3">
        <v>2</v>
      </c>
      <c r="E4" s="4">
        <v>29.925925925925931</v>
      </c>
      <c r="F4" s="3">
        <v>3</v>
      </c>
    </row>
    <row r="5" spans="1:6" ht="19.8">
      <c r="A5" s="3">
        <v>3512</v>
      </c>
      <c r="B5" s="3" t="s">
        <v>229</v>
      </c>
      <c r="C5" s="3" t="s">
        <v>490</v>
      </c>
      <c r="D5" s="3">
        <v>7</v>
      </c>
      <c r="E5" s="4">
        <v>28.76923076923077</v>
      </c>
      <c r="F5" s="3">
        <v>4</v>
      </c>
    </row>
    <row r="6" spans="1:6" ht="19.8">
      <c r="A6" s="3">
        <v>603</v>
      </c>
      <c r="B6" s="3" t="s">
        <v>154</v>
      </c>
      <c r="C6" s="3" t="s">
        <v>491</v>
      </c>
      <c r="D6" s="3">
        <v>8</v>
      </c>
      <c r="E6" s="4">
        <v>26.4</v>
      </c>
      <c r="F6" s="3">
        <v>5</v>
      </c>
    </row>
    <row r="7" spans="1:6" ht="19.8">
      <c r="A7" s="3">
        <v>1673</v>
      </c>
      <c r="B7" s="3" t="s">
        <v>141</v>
      </c>
      <c r="C7" s="3" t="s">
        <v>492</v>
      </c>
      <c r="D7" s="3">
        <v>2</v>
      </c>
      <c r="E7" s="4">
        <v>23</v>
      </c>
      <c r="F7" s="3">
        <v>6</v>
      </c>
    </row>
    <row r="8" spans="1:6" s="9" customFormat="1" ht="19.8">
      <c r="A8" s="9">
        <v>602</v>
      </c>
      <c r="B8" s="9" t="s">
        <v>26</v>
      </c>
      <c r="C8" s="9" t="s">
        <v>493</v>
      </c>
      <c r="D8" s="9">
        <v>8</v>
      </c>
      <c r="E8" s="10">
        <v>20.2</v>
      </c>
      <c r="F8" s="9">
        <v>7</v>
      </c>
    </row>
    <row r="9" spans="1:6" ht="19.8">
      <c r="A9" s="3">
        <v>1672</v>
      </c>
      <c r="B9" s="3" t="s">
        <v>141</v>
      </c>
      <c r="C9" s="3" t="s">
        <v>490</v>
      </c>
      <c r="D9" s="3">
        <v>7</v>
      </c>
      <c r="E9" s="4">
        <v>19.428571428571431</v>
      </c>
      <c r="F9" s="3">
        <v>8</v>
      </c>
    </row>
    <row r="10" spans="1:6" ht="19.8">
      <c r="A10" s="3">
        <v>1351</v>
      </c>
      <c r="B10" s="3" t="s">
        <v>169</v>
      </c>
      <c r="C10" s="3" t="s">
        <v>494</v>
      </c>
      <c r="D10" s="3">
        <v>2</v>
      </c>
      <c r="E10" s="4">
        <v>16.592592592592592</v>
      </c>
      <c r="F10" s="3">
        <v>9</v>
      </c>
    </row>
    <row r="11" spans="1:6" ht="19.8">
      <c r="A11" s="3">
        <v>3511</v>
      </c>
      <c r="B11" s="3" t="s">
        <v>229</v>
      </c>
      <c r="C11" s="3" t="s">
        <v>492</v>
      </c>
      <c r="D11" s="3">
        <v>4</v>
      </c>
      <c r="E11" s="4">
        <v>15.76923076923077</v>
      </c>
      <c r="F11" s="3">
        <v>10</v>
      </c>
    </row>
    <row r="12" spans="1:6" ht="19.8">
      <c r="A12" s="3">
        <v>1353</v>
      </c>
      <c r="B12" s="3" t="s">
        <v>169</v>
      </c>
      <c r="C12" s="3" t="s">
        <v>495</v>
      </c>
      <c r="D12" s="3">
        <v>0</v>
      </c>
      <c r="E12" s="4">
        <v>0</v>
      </c>
      <c r="F12" s="3">
        <v>11</v>
      </c>
    </row>
    <row r="13" spans="1:6" ht="19.8">
      <c r="A13" s="3">
        <v>2302</v>
      </c>
      <c r="B13" s="3" t="s">
        <v>174</v>
      </c>
      <c r="C13" s="3" t="s">
        <v>488</v>
      </c>
      <c r="D13" s="3">
        <v>0</v>
      </c>
      <c r="E13" s="4">
        <v>0</v>
      </c>
      <c r="F13" s="3">
        <v>11</v>
      </c>
    </row>
    <row r="14" spans="1:6" ht="19.8">
      <c r="A14" s="3">
        <v>1350</v>
      </c>
      <c r="B14" s="3" t="s">
        <v>169</v>
      </c>
      <c r="C14" s="3" t="s">
        <v>496</v>
      </c>
      <c r="D14" s="3">
        <v>0</v>
      </c>
      <c r="E14" s="4">
        <v>0</v>
      </c>
      <c r="F14" s="3">
        <v>11</v>
      </c>
    </row>
  </sheetData>
  <phoneticPr fontId="3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0" sqref="A10:XFD10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29" style="3" bestFit="1" customWidth="1"/>
    <col min="4" max="4" width="12.109375" style="3" bestFit="1" customWidth="1"/>
    <col min="5" max="5" width="14.8867187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55</v>
      </c>
      <c r="B2" s="3" t="s">
        <v>6</v>
      </c>
      <c r="C2" s="3" t="s">
        <v>497</v>
      </c>
      <c r="D2" s="3">
        <v>23</v>
      </c>
      <c r="E2" s="4">
        <v>43.545454545454547</v>
      </c>
      <c r="F2" s="3">
        <v>1</v>
      </c>
    </row>
    <row r="3" spans="1:6" ht="19.8">
      <c r="A3" s="3">
        <v>3225</v>
      </c>
      <c r="B3" s="3" t="s">
        <v>33</v>
      </c>
      <c r="C3" s="3" t="s">
        <v>498</v>
      </c>
      <c r="D3" s="3">
        <v>8</v>
      </c>
      <c r="E3" s="4">
        <v>29.8</v>
      </c>
      <c r="F3" s="3">
        <v>2</v>
      </c>
    </row>
    <row r="4" spans="1:6" s="9" customFormat="1" ht="19.8">
      <c r="A4" s="9">
        <v>604</v>
      </c>
      <c r="B4" s="9" t="s">
        <v>26</v>
      </c>
      <c r="C4" s="9" t="s">
        <v>499</v>
      </c>
      <c r="D4" s="9">
        <v>3</v>
      </c>
      <c r="E4" s="10">
        <v>24.81818181818182</v>
      </c>
      <c r="F4" s="9">
        <v>3</v>
      </c>
    </row>
    <row r="5" spans="1:6" ht="19.8">
      <c r="A5" s="3">
        <v>3064</v>
      </c>
      <c r="B5" s="3" t="s">
        <v>166</v>
      </c>
      <c r="C5" s="3" t="s">
        <v>500</v>
      </c>
      <c r="D5" s="3">
        <v>3</v>
      </c>
      <c r="E5" s="4">
        <v>24.130434782608699</v>
      </c>
      <c r="F5" s="3">
        <v>4</v>
      </c>
    </row>
    <row r="6" spans="1:6" ht="19.8">
      <c r="A6" s="3">
        <v>3551</v>
      </c>
      <c r="B6" s="3" t="s">
        <v>239</v>
      </c>
      <c r="C6" s="3" t="s">
        <v>501</v>
      </c>
      <c r="D6" s="3">
        <v>7</v>
      </c>
      <c r="E6" s="4">
        <v>22.888888888888889</v>
      </c>
      <c r="F6" s="3">
        <v>5</v>
      </c>
    </row>
    <row r="7" spans="1:6" ht="19.8">
      <c r="A7" s="3">
        <v>3226</v>
      </c>
      <c r="B7" s="3" t="s">
        <v>33</v>
      </c>
      <c r="C7" s="3" t="s">
        <v>502</v>
      </c>
      <c r="D7" s="3">
        <v>7</v>
      </c>
      <c r="E7" s="4">
        <v>22.09090909090909</v>
      </c>
      <c r="F7" s="3">
        <v>6</v>
      </c>
    </row>
    <row r="8" spans="1:6" ht="19.8">
      <c r="A8" s="3">
        <v>3063</v>
      </c>
      <c r="B8" s="3" t="s">
        <v>166</v>
      </c>
      <c r="C8" s="3" t="s">
        <v>503</v>
      </c>
      <c r="D8" s="3">
        <v>3</v>
      </c>
      <c r="E8" s="4">
        <v>20</v>
      </c>
      <c r="F8" s="3">
        <v>7</v>
      </c>
    </row>
    <row r="9" spans="1:6" ht="19.8">
      <c r="A9" s="3">
        <v>1266</v>
      </c>
      <c r="B9" s="3" t="s">
        <v>23</v>
      </c>
      <c r="C9" s="3" t="s">
        <v>504</v>
      </c>
      <c r="D9" s="3">
        <v>2</v>
      </c>
      <c r="E9" s="4">
        <v>18.600000000000001</v>
      </c>
      <c r="F9" s="3">
        <v>8</v>
      </c>
    </row>
    <row r="10" spans="1:6" ht="19.8">
      <c r="A10" s="3">
        <v>1265</v>
      </c>
      <c r="B10" s="3" t="s">
        <v>23</v>
      </c>
      <c r="C10" s="3" t="s">
        <v>505</v>
      </c>
      <c r="D10" s="3">
        <v>1</v>
      </c>
      <c r="E10" s="4">
        <v>17.2</v>
      </c>
      <c r="F10" s="3">
        <v>9</v>
      </c>
    </row>
  </sheetData>
  <phoneticPr fontId="3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activeCell="A2" sqref="A2:XFD3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43.1093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3331</v>
      </c>
      <c r="B2" s="3" t="s">
        <v>129</v>
      </c>
      <c r="C2" s="3" t="s">
        <v>506</v>
      </c>
      <c r="D2" s="3">
        <v>16</v>
      </c>
      <c r="E2" s="4">
        <v>25.833333333333329</v>
      </c>
      <c r="F2" s="3">
        <v>1</v>
      </c>
    </row>
    <row r="3" spans="1:6" s="9" customFormat="1" ht="19.8">
      <c r="A3" s="9">
        <v>605</v>
      </c>
      <c r="B3" s="9" t="s">
        <v>26</v>
      </c>
      <c r="C3" s="9" t="s">
        <v>507</v>
      </c>
      <c r="D3" s="9">
        <v>1</v>
      </c>
      <c r="E3" s="10">
        <v>23.666666666666671</v>
      </c>
      <c r="F3" s="9">
        <v>2</v>
      </c>
    </row>
  </sheetData>
  <phoneticPr fontId="3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F33"/>
  <sheetViews>
    <sheetView topLeftCell="A19" workbookViewId="0">
      <selection activeCell="A30" sqref="A30:XFD30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33.66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103</v>
      </c>
      <c r="B2" s="3" t="s">
        <v>6</v>
      </c>
      <c r="C2" s="3" t="s">
        <v>508</v>
      </c>
      <c r="D2" s="3">
        <v>26</v>
      </c>
      <c r="E2" s="4">
        <v>55.61904761904762</v>
      </c>
      <c r="F2" s="3">
        <v>1</v>
      </c>
    </row>
    <row r="3" spans="1:6" ht="19.8">
      <c r="A3" s="3">
        <v>102</v>
      </c>
      <c r="B3" s="3" t="s">
        <v>6</v>
      </c>
      <c r="C3" s="3" t="s">
        <v>509</v>
      </c>
      <c r="D3" s="3">
        <v>25</v>
      </c>
      <c r="E3" s="4">
        <v>54.904761904761912</v>
      </c>
      <c r="F3" s="3">
        <v>2</v>
      </c>
    </row>
    <row r="4" spans="1:6" ht="19.8">
      <c r="A4" s="3">
        <v>101</v>
      </c>
      <c r="B4" s="3" t="s">
        <v>6</v>
      </c>
      <c r="C4" s="3" t="s">
        <v>510</v>
      </c>
      <c r="D4" s="3">
        <v>28</v>
      </c>
      <c r="E4" s="4">
        <v>54.38095238095238</v>
      </c>
      <c r="F4" s="3">
        <v>3</v>
      </c>
    </row>
    <row r="5" spans="1:6" ht="19.8">
      <c r="A5" s="3">
        <v>421</v>
      </c>
      <c r="B5" s="3" t="s">
        <v>8</v>
      </c>
      <c r="C5" s="3" t="s">
        <v>511</v>
      </c>
      <c r="D5" s="3">
        <v>96</v>
      </c>
      <c r="E5" s="4">
        <v>51.666666666666657</v>
      </c>
      <c r="F5" s="3">
        <v>4</v>
      </c>
    </row>
    <row r="6" spans="1:6" ht="19.8">
      <c r="A6" s="3">
        <v>3151</v>
      </c>
      <c r="B6" s="3" t="s">
        <v>13</v>
      </c>
      <c r="C6" s="3" t="s">
        <v>512</v>
      </c>
      <c r="D6" s="3">
        <v>33</v>
      </c>
      <c r="E6" s="4">
        <v>49.153846153846153</v>
      </c>
      <c r="F6" s="3">
        <v>5</v>
      </c>
    </row>
    <row r="7" spans="1:6" ht="19.8">
      <c r="A7" s="3">
        <v>3150</v>
      </c>
      <c r="B7" s="3" t="s">
        <v>13</v>
      </c>
      <c r="C7" s="3" t="s">
        <v>509</v>
      </c>
      <c r="D7" s="3">
        <v>28</v>
      </c>
      <c r="E7" s="4">
        <v>49</v>
      </c>
      <c r="F7" s="3">
        <v>6</v>
      </c>
    </row>
    <row r="8" spans="1:6" ht="19.8">
      <c r="A8" s="3">
        <v>275</v>
      </c>
      <c r="B8" s="3" t="s">
        <v>9</v>
      </c>
      <c r="C8" s="3" t="s">
        <v>511</v>
      </c>
      <c r="D8" s="3">
        <v>43</v>
      </c>
      <c r="E8" s="4">
        <v>48.8</v>
      </c>
      <c r="F8" s="3">
        <v>7</v>
      </c>
    </row>
    <row r="9" spans="1:6" ht="19.8">
      <c r="A9" s="3">
        <v>3147</v>
      </c>
      <c r="B9" s="3" t="s">
        <v>13</v>
      </c>
      <c r="C9" s="3" t="s">
        <v>510</v>
      </c>
      <c r="D9" s="3">
        <v>27</v>
      </c>
      <c r="E9" s="4">
        <v>48.692307692307693</v>
      </c>
      <c r="F9" s="3">
        <v>8</v>
      </c>
    </row>
    <row r="10" spans="1:6" ht="19.8">
      <c r="A10" s="3">
        <v>164</v>
      </c>
      <c r="B10" s="3" t="s">
        <v>16</v>
      </c>
      <c r="C10" s="3" t="s">
        <v>511</v>
      </c>
      <c r="D10" s="3">
        <v>21</v>
      </c>
      <c r="E10" s="4">
        <v>47.5</v>
      </c>
      <c r="F10" s="3">
        <v>9</v>
      </c>
    </row>
    <row r="11" spans="1:6" ht="19.8">
      <c r="A11" s="3">
        <v>2245</v>
      </c>
      <c r="B11" s="3" t="s">
        <v>17</v>
      </c>
      <c r="C11" s="3" t="s">
        <v>513</v>
      </c>
      <c r="D11" s="3">
        <v>23</v>
      </c>
      <c r="E11" s="4">
        <v>45.416666666666657</v>
      </c>
      <c r="F11" s="3">
        <v>10</v>
      </c>
    </row>
    <row r="12" spans="1:6" ht="19.8">
      <c r="A12" s="3">
        <v>333</v>
      </c>
      <c r="B12" s="3" t="s">
        <v>34</v>
      </c>
      <c r="C12" s="3" t="s">
        <v>511</v>
      </c>
      <c r="D12" s="3">
        <v>86</v>
      </c>
      <c r="E12" s="4">
        <v>44.92307692307692</v>
      </c>
      <c r="F12" s="3">
        <v>11</v>
      </c>
    </row>
    <row r="13" spans="1:6" ht="19.8">
      <c r="A13" s="3">
        <v>2243</v>
      </c>
      <c r="B13" s="3" t="s">
        <v>17</v>
      </c>
      <c r="C13" s="3" t="s">
        <v>510</v>
      </c>
      <c r="D13" s="3">
        <v>19</v>
      </c>
      <c r="E13" s="4">
        <v>44.833333333333343</v>
      </c>
      <c r="F13" s="3">
        <v>12</v>
      </c>
    </row>
    <row r="14" spans="1:6" ht="19.8">
      <c r="A14" s="3">
        <v>2244</v>
      </c>
      <c r="B14" s="3" t="s">
        <v>17</v>
      </c>
      <c r="C14" s="3" t="s">
        <v>514</v>
      </c>
      <c r="D14" s="3">
        <v>24</v>
      </c>
      <c r="E14" s="4">
        <v>44.416666666666657</v>
      </c>
      <c r="F14" s="3">
        <v>13</v>
      </c>
    </row>
    <row r="15" spans="1:6" ht="19.8">
      <c r="A15" s="3">
        <v>3255</v>
      </c>
      <c r="B15" s="3" t="s">
        <v>94</v>
      </c>
      <c r="C15" s="3" t="s">
        <v>511</v>
      </c>
      <c r="D15" s="3">
        <v>34</v>
      </c>
      <c r="E15" s="4">
        <v>43</v>
      </c>
      <c r="F15" s="3">
        <v>14</v>
      </c>
    </row>
    <row r="16" spans="1:6" ht="19.8">
      <c r="A16" s="3">
        <v>3257</v>
      </c>
      <c r="B16" s="3" t="s">
        <v>94</v>
      </c>
      <c r="C16" s="3" t="s">
        <v>513</v>
      </c>
      <c r="D16" s="3">
        <v>20</v>
      </c>
      <c r="E16" s="4">
        <v>42.285714285714278</v>
      </c>
      <c r="F16" s="3">
        <v>15</v>
      </c>
    </row>
    <row r="17" spans="1:6" ht="19.8">
      <c r="A17" s="3">
        <v>3256</v>
      </c>
      <c r="B17" s="3" t="s">
        <v>94</v>
      </c>
      <c r="C17" s="3" t="s">
        <v>515</v>
      </c>
      <c r="D17" s="3">
        <v>30</v>
      </c>
      <c r="E17" s="4">
        <v>41.095238095238088</v>
      </c>
      <c r="F17" s="3">
        <v>16</v>
      </c>
    </row>
    <row r="18" spans="1:6" ht="19.8">
      <c r="A18" s="3">
        <v>2031</v>
      </c>
      <c r="B18" s="3" t="s">
        <v>30</v>
      </c>
      <c r="C18" s="3" t="s">
        <v>511</v>
      </c>
      <c r="D18" s="3">
        <v>18</v>
      </c>
      <c r="E18" s="4">
        <v>40.833333333333343</v>
      </c>
      <c r="F18" s="3">
        <v>17</v>
      </c>
    </row>
    <row r="19" spans="1:6" ht="19.8">
      <c r="A19" s="3">
        <v>1442</v>
      </c>
      <c r="B19" s="3" t="s">
        <v>35</v>
      </c>
      <c r="C19" s="3" t="s">
        <v>511</v>
      </c>
      <c r="D19" s="3">
        <v>42</v>
      </c>
      <c r="E19" s="4">
        <v>40.18181818181818</v>
      </c>
      <c r="F19" s="3">
        <v>18</v>
      </c>
    </row>
    <row r="20" spans="1:6" ht="19.8">
      <c r="A20" s="3">
        <v>1443</v>
      </c>
      <c r="B20" s="3" t="s">
        <v>35</v>
      </c>
      <c r="C20" s="3" t="s">
        <v>513</v>
      </c>
      <c r="D20" s="3">
        <v>27</v>
      </c>
      <c r="E20" s="4">
        <v>39.81818181818182</v>
      </c>
      <c r="F20" s="3">
        <v>19</v>
      </c>
    </row>
    <row r="21" spans="1:6" ht="19.8">
      <c r="A21" s="3">
        <v>511</v>
      </c>
      <c r="B21" s="3" t="s">
        <v>104</v>
      </c>
      <c r="C21" s="3" t="s">
        <v>513</v>
      </c>
      <c r="D21" s="3">
        <v>21</v>
      </c>
      <c r="E21" s="4">
        <v>34.230769230769234</v>
      </c>
      <c r="F21" s="3">
        <v>20</v>
      </c>
    </row>
    <row r="22" spans="1:6" s="9" customFormat="1" ht="19.8">
      <c r="A22" s="9">
        <v>606</v>
      </c>
      <c r="B22" s="9" t="s">
        <v>26</v>
      </c>
      <c r="C22" s="9" t="s">
        <v>516</v>
      </c>
      <c r="D22" s="9">
        <v>67</v>
      </c>
      <c r="E22" s="10">
        <v>33.454545454545453</v>
      </c>
      <c r="F22" s="9">
        <v>21</v>
      </c>
    </row>
    <row r="23" spans="1:6" ht="19.8">
      <c r="A23" s="3">
        <v>2476</v>
      </c>
      <c r="B23" s="3" t="s">
        <v>37</v>
      </c>
      <c r="C23" s="3" t="s">
        <v>517</v>
      </c>
      <c r="D23" s="3">
        <v>47</v>
      </c>
      <c r="E23" s="4">
        <v>29.75</v>
      </c>
      <c r="F23" s="3">
        <v>22</v>
      </c>
    </row>
    <row r="24" spans="1:6" ht="19.8">
      <c r="A24" s="3">
        <v>2477</v>
      </c>
      <c r="B24" s="3" t="s">
        <v>37</v>
      </c>
      <c r="C24" s="3" t="s">
        <v>518</v>
      </c>
      <c r="D24" s="3">
        <v>13</v>
      </c>
      <c r="E24" s="4">
        <v>25</v>
      </c>
      <c r="F24" s="3">
        <v>23</v>
      </c>
    </row>
    <row r="25" spans="1:6" ht="19.8">
      <c r="A25" s="3">
        <v>1211</v>
      </c>
      <c r="B25" s="3" t="s">
        <v>23</v>
      </c>
      <c r="C25" s="3" t="s">
        <v>519</v>
      </c>
      <c r="D25" s="3">
        <v>3</v>
      </c>
      <c r="E25" s="4">
        <v>23.833333333333329</v>
      </c>
      <c r="F25" s="3">
        <v>24</v>
      </c>
    </row>
    <row r="26" spans="1:6" ht="19.8">
      <c r="A26" s="3">
        <v>3117</v>
      </c>
      <c r="B26" s="3" t="s">
        <v>285</v>
      </c>
      <c r="C26" s="3" t="s">
        <v>511</v>
      </c>
      <c r="D26" s="3">
        <v>2</v>
      </c>
      <c r="E26" s="4">
        <v>22.72727272727273</v>
      </c>
      <c r="F26" s="3">
        <v>25</v>
      </c>
    </row>
    <row r="27" spans="1:6" ht="19.8">
      <c r="A27" s="3">
        <v>3442</v>
      </c>
      <c r="B27" s="3" t="s">
        <v>148</v>
      </c>
      <c r="C27" s="3" t="s">
        <v>520</v>
      </c>
      <c r="D27" s="3">
        <v>4</v>
      </c>
      <c r="E27" s="4">
        <v>22</v>
      </c>
      <c r="F27" s="3">
        <v>26</v>
      </c>
    </row>
    <row r="28" spans="1:6" ht="19.8">
      <c r="A28" s="3">
        <v>2605</v>
      </c>
      <c r="B28" s="3" t="s">
        <v>25</v>
      </c>
      <c r="C28" s="3" t="s">
        <v>511</v>
      </c>
      <c r="D28" s="3">
        <v>42</v>
      </c>
      <c r="E28" s="4">
        <v>19.5</v>
      </c>
      <c r="F28" s="3">
        <v>27</v>
      </c>
    </row>
    <row r="29" spans="1:6" ht="19.8">
      <c r="A29" s="3">
        <v>1300</v>
      </c>
      <c r="B29" s="3" t="s">
        <v>22</v>
      </c>
      <c r="C29" s="3" t="s">
        <v>511</v>
      </c>
      <c r="D29" s="3">
        <v>19</v>
      </c>
      <c r="E29" s="4">
        <v>19.27272727272727</v>
      </c>
      <c r="F29" s="3">
        <v>28</v>
      </c>
    </row>
    <row r="30" spans="1:6" ht="19.8">
      <c r="A30" s="3">
        <v>1210</v>
      </c>
      <c r="B30" s="3" t="s">
        <v>23</v>
      </c>
      <c r="C30" s="3" t="s">
        <v>510</v>
      </c>
      <c r="D30" s="3">
        <v>18</v>
      </c>
      <c r="E30" s="4">
        <v>18.25</v>
      </c>
      <c r="F30" s="3">
        <v>29</v>
      </c>
    </row>
    <row r="31" spans="1:6" ht="19.8">
      <c r="A31" s="3">
        <v>3105</v>
      </c>
      <c r="B31" s="3" t="s">
        <v>458</v>
      </c>
      <c r="C31" s="3" t="s">
        <v>511</v>
      </c>
      <c r="D31" s="3">
        <v>0</v>
      </c>
      <c r="E31" s="4">
        <v>0</v>
      </c>
      <c r="F31" s="3">
        <v>30</v>
      </c>
    </row>
    <row r="32" spans="1:6" ht="19.8">
      <c r="A32" s="3">
        <v>3441</v>
      </c>
      <c r="B32" s="3" t="s">
        <v>148</v>
      </c>
      <c r="C32" s="3" t="s">
        <v>521</v>
      </c>
      <c r="D32" s="3">
        <v>0</v>
      </c>
      <c r="E32" s="4">
        <v>0</v>
      </c>
      <c r="F32" s="3">
        <v>30</v>
      </c>
    </row>
    <row r="33" spans="1:6" ht="19.8">
      <c r="A33" s="3">
        <v>1212</v>
      </c>
      <c r="B33" s="3" t="s">
        <v>23</v>
      </c>
      <c r="C33" s="3" t="s">
        <v>522</v>
      </c>
      <c r="D33" s="3">
        <v>0</v>
      </c>
      <c r="E33" s="4">
        <v>0</v>
      </c>
      <c r="F33" s="3">
        <v>30</v>
      </c>
    </row>
  </sheetData>
  <phoneticPr fontId="3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A5" sqref="A5:XFD5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50.66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426</v>
      </c>
      <c r="B2" s="3" t="s">
        <v>8</v>
      </c>
      <c r="C2" s="3" t="s">
        <v>523</v>
      </c>
      <c r="D2" s="3">
        <v>9</v>
      </c>
      <c r="E2" s="4">
        <v>53.111111111111107</v>
      </c>
      <c r="F2" s="3">
        <v>1</v>
      </c>
    </row>
    <row r="3" spans="1:6" s="9" customFormat="1" ht="19.8">
      <c r="A3" s="9">
        <v>607</v>
      </c>
      <c r="B3" s="9" t="s">
        <v>26</v>
      </c>
      <c r="C3" s="9" t="s">
        <v>339</v>
      </c>
      <c r="D3" s="9">
        <v>4</v>
      </c>
      <c r="E3" s="10">
        <v>22.058823529411761</v>
      </c>
      <c r="F3" s="9">
        <v>2</v>
      </c>
    </row>
    <row r="4" spans="1:6" ht="19.8">
      <c r="A4" s="3">
        <v>2430</v>
      </c>
      <c r="B4" s="3" t="s">
        <v>163</v>
      </c>
      <c r="C4" s="3" t="s">
        <v>524</v>
      </c>
      <c r="D4" s="3">
        <v>2</v>
      </c>
      <c r="E4" s="4">
        <v>19.600000000000001</v>
      </c>
      <c r="F4" s="3">
        <v>3</v>
      </c>
    </row>
    <row r="5" spans="1:6" ht="19.8">
      <c r="A5" s="3">
        <v>2432</v>
      </c>
      <c r="B5" s="3" t="s">
        <v>163</v>
      </c>
      <c r="C5" s="3" t="s">
        <v>368</v>
      </c>
      <c r="D5" s="3">
        <v>1</v>
      </c>
      <c r="E5" s="4">
        <v>18.75</v>
      </c>
      <c r="F5" s="3">
        <v>4</v>
      </c>
    </row>
    <row r="6" spans="1:6" ht="19.8">
      <c r="A6" s="3">
        <v>2434</v>
      </c>
      <c r="B6" s="3" t="s">
        <v>163</v>
      </c>
      <c r="C6" s="3" t="s">
        <v>525</v>
      </c>
      <c r="D6" s="3">
        <v>0</v>
      </c>
      <c r="E6" s="4">
        <v>0</v>
      </c>
      <c r="F6" s="3">
        <v>5</v>
      </c>
    </row>
    <row r="7" spans="1:6" ht="19.8">
      <c r="A7" s="3">
        <v>2433</v>
      </c>
      <c r="B7" s="3" t="s">
        <v>163</v>
      </c>
      <c r="C7" s="3" t="s">
        <v>526</v>
      </c>
      <c r="D7" s="3">
        <v>0</v>
      </c>
      <c r="E7" s="4">
        <v>0</v>
      </c>
      <c r="F7" s="3">
        <v>5</v>
      </c>
    </row>
    <row r="8" spans="1:6" ht="19.8">
      <c r="A8" s="3">
        <v>2431</v>
      </c>
      <c r="B8" s="3" t="s">
        <v>163</v>
      </c>
      <c r="C8" s="3" t="s">
        <v>374</v>
      </c>
      <c r="D8" s="3">
        <v>0</v>
      </c>
      <c r="E8" s="4">
        <v>0</v>
      </c>
      <c r="F8" s="3">
        <v>5</v>
      </c>
    </row>
  </sheetData>
  <phoneticPr fontId="3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activeCell="A2" sqref="A2:XFD3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53.55468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624</v>
      </c>
      <c r="B2" s="3" t="s">
        <v>10</v>
      </c>
      <c r="C2" s="3" t="s">
        <v>527</v>
      </c>
      <c r="D2" s="3">
        <v>6</v>
      </c>
      <c r="E2" s="4">
        <v>45.586206896551722</v>
      </c>
      <c r="F2" s="3">
        <v>1</v>
      </c>
    </row>
    <row r="3" spans="1:6" s="9" customFormat="1" ht="19.8">
      <c r="A3" s="9">
        <v>610</v>
      </c>
      <c r="B3" s="9" t="s">
        <v>26</v>
      </c>
      <c r="C3" s="9" t="s">
        <v>528</v>
      </c>
      <c r="D3" s="9">
        <v>1</v>
      </c>
      <c r="E3" s="10">
        <v>16.222222222222221</v>
      </c>
      <c r="F3" s="9">
        <v>2</v>
      </c>
    </row>
  </sheetData>
  <phoneticPr fontId="3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FR61"/>
  <sheetViews>
    <sheetView topLeftCell="A38" workbookViewId="0">
      <selection activeCell="I48" sqref="I48"/>
    </sheetView>
  </sheetViews>
  <sheetFormatPr defaultRowHeight="14.4"/>
  <cols>
    <col min="1" max="1" width="11.44140625" customWidth="1"/>
    <col min="2" max="2" width="21.77734375" customWidth="1"/>
    <col min="3" max="3" width="28" customWidth="1"/>
    <col min="4" max="4" width="16.77734375" customWidth="1"/>
    <col min="6" max="6" width="13.44140625" customWidth="1"/>
    <col min="7" max="7" width="13.77734375" customWidth="1"/>
    <col min="8" max="8" width="20.5546875" customWidth="1"/>
    <col min="9" max="9" width="13.88671875" customWidth="1"/>
    <col min="10" max="10" width="14.33203125" customWidth="1"/>
    <col min="11" max="11" width="18.88671875" customWidth="1"/>
    <col min="12" max="12" width="16.77734375" customWidth="1"/>
    <col min="13" max="13" width="11.21875" customWidth="1"/>
    <col min="14" max="14" width="11.109375" customWidth="1"/>
    <col min="15" max="15" width="13.77734375" customWidth="1"/>
    <col min="16" max="16" width="16.88671875" customWidth="1"/>
    <col min="17" max="17" width="21.88671875" customWidth="1"/>
    <col min="18" max="18" width="24.109375" customWidth="1"/>
    <col min="19" max="19" width="23.6640625" customWidth="1"/>
    <col min="20" max="20" width="13.88671875" customWidth="1"/>
    <col min="55" max="55" width="17.44140625" customWidth="1"/>
  </cols>
  <sheetData>
    <row r="1" spans="1:6" s="9" customFormat="1" ht="19.8">
      <c r="A1" s="9">
        <v>522</v>
      </c>
      <c r="B1" s="9" t="s">
        <v>26</v>
      </c>
      <c r="C1" s="9" t="s">
        <v>27</v>
      </c>
      <c r="D1" s="9">
        <v>10</v>
      </c>
      <c r="E1" s="10">
        <v>27.75</v>
      </c>
      <c r="F1" s="9">
        <v>17</v>
      </c>
    </row>
    <row r="2" spans="1:6" s="11" customFormat="1" ht="18">
      <c r="A2" s="11">
        <v>523</v>
      </c>
      <c r="B2" s="11" t="s">
        <v>58</v>
      </c>
      <c r="C2" s="11" t="s">
        <v>43</v>
      </c>
      <c r="D2" s="11">
        <v>9</v>
      </c>
      <c r="E2" s="12">
        <v>22.75</v>
      </c>
      <c r="F2" s="11">
        <v>14</v>
      </c>
    </row>
    <row r="3" spans="1:6" s="9" customFormat="1" ht="19.8">
      <c r="A3" s="9">
        <v>524</v>
      </c>
      <c r="B3" s="9" t="s">
        <v>26</v>
      </c>
      <c r="C3" s="9" t="s">
        <v>70</v>
      </c>
      <c r="D3" s="9">
        <v>6</v>
      </c>
      <c r="E3" s="10">
        <v>26</v>
      </c>
      <c r="F3" s="9">
        <v>11</v>
      </c>
    </row>
    <row r="4" spans="1:6" s="9" customFormat="1" ht="19.8">
      <c r="A4" s="9">
        <v>525</v>
      </c>
      <c r="B4" s="9" t="s">
        <v>26</v>
      </c>
      <c r="C4" s="9" t="s">
        <v>74</v>
      </c>
      <c r="D4" s="9">
        <v>18</v>
      </c>
      <c r="E4" s="10">
        <v>21.142857142857139</v>
      </c>
      <c r="F4" s="9">
        <v>6</v>
      </c>
    </row>
    <row r="5" spans="1:6" s="10" customFormat="1" ht="19.8">
      <c r="A5" s="10">
        <v>526</v>
      </c>
      <c r="B5" s="10" t="s">
        <v>26</v>
      </c>
      <c r="C5" s="10" t="s">
        <v>76</v>
      </c>
      <c r="D5" s="10">
        <v>7</v>
      </c>
      <c r="E5" s="10">
        <v>21.8</v>
      </c>
      <c r="F5" s="13">
        <v>6</v>
      </c>
    </row>
    <row r="6" spans="1:6" s="9" customFormat="1" ht="19.8">
      <c r="A6" s="9">
        <v>530</v>
      </c>
      <c r="B6" s="9" t="s">
        <v>26</v>
      </c>
      <c r="C6" s="9" t="s">
        <v>97</v>
      </c>
      <c r="D6" s="9">
        <v>2</v>
      </c>
      <c r="E6" s="10">
        <v>22</v>
      </c>
      <c r="F6" s="9">
        <v>21</v>
      </c>
    </row>
    <row r="7" spans="1:6" s="9" customFormat="1" ht="19.8">
      <c r="A7" s="9">
        <v>527</v>
      </c>
      <c r="B7" s="9" t="s">
        <v>26</v>
      </c>
      <c r="C7" s="9" t="s">
        <v>98</v>
      </c>
      <c r="D7" s="9">
        <v>3</v>
      </c>
      <c r="E7" s="10">
        <v>18.333333333333329</v>
      </c>
      <c r="F7" s="9">
        <v>22</v>
      </c>
    </row>
    <row r="8" spans="1:6" s="9" customFormat="1" ht="19.8">
      <c r="A8" s="9">
        <v>531</v>
      </c>
      <c r="B8" s="9" t="s">
        <v>26</v>
      </c>
      <c r="C8" s="9" t="s">
        <v>126</v>
      </c>
      <c r="D8" s="9">
        <v>7</v>
      </c>
      <c r="E8" s="10">
        <v>10.22222222222222</v>
      </c>
      <c r="F8" s="9">
        <v>33</v>
      </c>
    </row>
    <row r="9" spans="1:6" s="9" customFormat="1" ht="19.8">
      <c r="A9" s="9">
        <v>532</v>
      </c>
      <c r="B9" s="9" t="s">
        <v>26</v>
      </c>
      <c r="C9" s="9" t="s">
        <v>117</v>
      </c>
      <c r="D9" s="9">
        <v>1</v>
      </c>
      <c r="E9" s="10">
        <v>25.777777777777779</v>
      </c>
      <c r="F9" s="9">
        <v>19</v>
      </c>
    </row>
    <row r="10" spans="1:6" s="9" customFormat="1" ht="19.8">
      <c r="A10" s="9">
        <v>533</v>
      </c>
      <c r="B10" s="9" t="s">
        <v>26</v>
      </c>
      <c r="C10" s="9" t="s">
        <v>120</v>
      </c>
      <c r="D10" s="9">
        <v>2</v>
      </c>
      <c r="E10" s="10">
        <v>21.3</v>
      </c>
      <c r="F10" s="9">
        <v>21</v>
      </c>
    </row>
    <row r="11" spans="1:6" s="9" customFormat="1" ht="19.8">
      <c r="A11" s="9">
        <v>535</v>
      </c>
      <c r="B11" s="9" t="s">
        <v>26</v>
      </c>
      <c r="C11" s="9" t="s">
        <v>540</v>
      </c>
      <c r="D11" s="9">
        <v>2</v>
      </c>
      <c r="E11" s="10">
        <v>28.173913043478262</v>
      </c>
      <c r="F11" s="9">
        <v>34</v>
      </c>
    </row>
    <row r="12" spans="1:6" s="9" customFormat="1" ht="19.8">
      <c r="A12" s="9">
        <v>572</v>
      </c>
      <c r="B12" s="9" t="s">
        <v>26</v>
      </c>
      <c r="C12" s="9" t="s">
        <v>449</v>
      </c>
      <c r="D12" s="9">
        <v>4</v>
      </c>
      <c r="E12" s="10">
        <v>17.5</v>
      </c>
      <c r="F12" s="9">
        <v>62</v>
      </c>
    </row>
    <row r="13" spans="1:6" s="9" customFormat="1" ht="19.8">
      <c r="A13" s="9">
        <v>571</v>
      </c>
      <c r="B13" s="9" t="s">
        <v>26</v>
      </c>
      <c r="C13" s="9" t="s">
        <v>188</v>
      </c>
      <c r="D13" s="9">
        <v>11</v>
      </c>
      <c r="E13" s="10">
        <v>16.75</v>
      </c>
      <c r="F13" s="9">
        <v>68</v>
      </c>
    </row>
    <row r="14" spans="1:6" s="9" customFormat="1" ht="19.8">
      <c r="A14" s="9">
        <v>534</v>
      </c>
      <c r="B14" s="9" t="s">
        <v>26</v>
      </c>
      <c r="C14" s="14" t="s">
        <v>539</v>
      </c>
      <c r="D14" s="9">
        <v>8</v>
      </c>
      <c r="E14" s="10">
        <v>15.38461538461539</v>
      </c>
      <c r="F14" s="9">
        <v>71</v>
      </c>
    </row>
    <row r="15" spans="1:6" s="9" customFormat="1" ht="19.8">
      <c r="A15" s="9">
        <v>536</v>
      </c>
      <c r="B15" s="9" t="s">
        <v>26</v>
      </c>
      <c r="C15" s="9" t="s">
        <v>217</v>
      </c>
      <c r="D15" s="9">
        <v>3</v>
      </c>
      <c r="E15" s="10">
        <v>15.761904761904759</v>
      </c>
      <c r="F15" s="9">
        <v>29</v>
      </c>
    </row>
    <row r="16" spans="1:6" s="9" customFormat="1" ht="19.8">
      <c r="A16" s="9">
        <v>541</v>
      </c>
      <c r="B16" s="9" t="s">
        <v>26</v>
      </c>
      <c r="C16" s="9" t="s">
        <v>545</v>
      </c>
      <c r="D16" s="9">
        <v>9</v>
      </c>
      <c r="E16" s="10">
        <v>11.52380952380952</v>
      </c>
      <c r="F16" s="9">
        <v>17</v>
      </c>
    </row>
    <row r="17" spans="1:6" s="9" customFormat="1" ht="19.8">
      <c r="A17" s="9">
        <v>540</v>
      </c>
      <c r="B17" s="9" t="s">
        <v>26</v>
      </c>
      <c r="C17" s="9" t="s">
        <v>231</v>
      </c>
      <c r="D17" s="9">
        <v>5</v>
      </c>
      <c r="E17" s="10">
        <v>11.38461538461539</v>
      </c>
      <c r="F17" s="9">
        <v>18</v>
      </c>
    </row>
    <row r="18" spans="1:6" s="9" customFormat="1" ht="19.8">
      <c r="A18" s="9">
        <v>537</v>
      </c>
      <c r="B18" s="9" t="s">
        <v>26</v>
      </c>
      <c r="C18" s="9" t="s">
        <v>232</v>
      </c>
      <c r="D18" s="9">
        <v>15</v>
      </c>
      <c r="E18" s="10">
        <v>11.27272727272727</v>
      </c>
      <c r="F18" s="9">
        <v>19</v>
      </c>
    </row>
    <row r="19" spans="1:6" s="9" customFormat="1" ht="19.8">
      <c r="A19" s="9">
        <v>542</v>
      </c>
      <c r="B19" s="9" t="s">
        <v>26</v>
      </c>
      <c r="C19" s="9" t="s">
        <v>240</v>
      </c>
      <c r="D19" s="9">
        <v>1</v>
      </c>
      <c r="E19" s="10">
        <v>26.6</v>
      </c>
      <c r="F19" s="9">
        <v>4</v>
      </c>
    </row>
    <row r="20" spans="1:6" s="9" customFormat="1" ht="19.8">
      <c r="A20" s="9">
        <v>543</v>
      </c>
      <c r="B20" s="9" t="s">
        <v>26</v>
      </c>
      <c r="C20" s="9" t="s">
        <v>241</v>
      </c>
      <c r="D20" s="9">
        <v>7</v>
      </c>
      <c r="E20" s="10">
        <v>22.434782608695649</v>
      </c>
      <c r="F20" s="9">
        <v>5</v>
      </c>
    </row>
    <row r="21" spans="1:6" s="9" customFormat="1" ht="19.8">
      <c r="A21" s="9">
        <v>545</v>
      </c>
      <c r="B21" s="9" t="s">
        <v>26</v>
      </c>
      <c r="C21" s="9" t="s">
        <v>249</v>
      </c>
      <c r="D21" s="9">
        <v>3</v>
      </c>
      <c r="E21" s="10">
        <v>22</v>
      </c>
      <c r="F21" s="9">
        <v>4</v>
      </c>
    </row>
    <row r="22" spans="1:6" s="9" customFormat="1" ht="19.8">
      <c r="A22" s="9">
        <v>544</v>
      </c>
      <c r="B22" s="9" t="s">
        <v>26</v>
      </c>
      <c r="C22" s="9" t="s">
        <v>250</v>
      </c>
      <c r="D22" s="9">
        <v>7</v>
      </c>
      <c r="E22" s="10">
        <v>11.75</v>
      </c>
      <c r="F22" s="9">
        <v>5</v>
      </c>
    </row>
    <row r="23" spans="1:6" s="9" customFormat="1" ht="19.8">
      <c r="A23" s="9">
        <v>550</v>
      </c>
      <c r="B23" s="9" t="s">
        <v>26</v>
      </c>
      <c r="C23" s="9" t="s">
        <v>271</v>
      </c>
      <c r="D23" s="9">
        <v>22</v>
      </c>
      <c r="E23" s="10">
        <v>20.18181818181818</v>
      </c>
      <c r="F23" s="9">
        <v>44</v>
      </c>
    </row>
    <row r="24" spans="1:6" s="9" customFormat="1" ht="19.8">
      <c r="A24" s="9">
        <v>546</v>
      </c>
      <c r="B24" s="9" t="s">
        <v>26</v>
      </c>
      <c r="C24" s="9" t="s">
        <v>272</v>
      </c>
      <c r="D24" s="9">
        <v>23</v>
      </c>
      <c r="E24" s="10">
        <v>19.72727272727273</v>
      </c>
      <c r="F24" s="9">
        <v>45</v>
      </c>
    </row>
    <row r="25" spans="1:6" s="9" customFormat="1" ht="19.8">
      <c r="A25" s="9">
        <v>547</v>
      </c>
      <c r="B25" s="9" t="s">
        <v>26</v>
      </c>
      <c r="C25" s="9" t="s">
        <v>282</v>
      </c>
      <c r="D25" s="9">
        <v>22</v>
      </c>
      <c r="E25" s="10">
        <v>9.6363636363636367</v>
      </c>
      <c r="F25" s="9">
        <v>58</v>
      </c>
    </row>
    <row r="26" spans="1:6" s="9" customFormat="1" ht="19.8">
      <c r="A26" s="9">
        <v>551</v>
      </c>
      <c r="B26" s="9" t="s">
        <v>26</v>
      </c>
      <c r="C26" s="9" t="s">
        <v>301</v>
      </c>
      <c r="D26" s="9">
        <v>51</v>
      </c>
      <c r="E26" s="10">
        <v>15.09090909090909</v>
      </c>
      <c r="F26" s="9">
        <v>46</v>
      </c>
    </row>
    <row r="27" spans="1:6" s="9" customFormat="1" ht="19.8">
      <c r="A27" s="9">
        <v>552</v>
      </c>
      <c r="B27" s="9" t="s">
        <v>26</v>
      </c>
      <c r="C27" s="9" t="s">
        <v>329</v>
      </c>
      <c r="D27" s="9">
        <v>26</v>
      </c>
      <c r="E27" s="10">
        <v>17.583333333333329</v>
      </c>
      <c r="F27" s="9">
        <v>47</v>
      </c>
    </row>
    <row r="28" spans="1:6" s="9" customFormat="1" ht="19.8">
      <c r="A28" s="9">
        <v>607</v>
      </c>
      <c r="B28" s="9" t="s">
        <v>26</v>
      </c>
      <c r="C28" s="9" t="s">
        <v>339</v>
      </c>
      <c r="D28" s="9">
        <v>4</v>
      </c>
      <c r="E28" s="10">
        <v>22.058823529411761</v>
      </c>
      <c r="F28" s="9">
        <v>8</v>
      </c>
    </row>
    <row r="29" spans="1:6" s="9" customFormat="1" ht="19.8">
      <c r="A29" s="9">
        <v>553</v>
      </c>
      <c r="B29" s="9" t="s">
        <v>26</v>
      </c>
      <c r="C29" s="9" t="s">
        <v>558</v>
      </c>
      <c r="D29" s="9">
        <v>24</v>
      </c>
      <c r="E29" s="10">
        <v>17.96551724137931</v>
      </c>
      <c r="F29" s="9">
        <v>10</v>
      </c>
    </row>
    <row r="30" spans="1:6" s="9" customFormat="1" ht="19.8">
      <c r="A30" s="9">
        <v>554</v>
      </c>
      <c r="B30" s="9" t="s">
        <v>26</v>
      </c>
      <c r="C30" s="9" t="s">
        <v>351</v>
      </c>
      <c r="D30" s="9">
        <v>17</v>
      </c>
      <c r="E30" s="10">
        <v>19.92307692307692</v>
      </c>
      <c r="F30" s="9">
        <v>22</v>
      </c>
    </row>
    <row r="31" spans="1:6" s="9" customFormat="1" ht="19.8">
      <c r="A31" s="9">
        <v>555</v>
      </c>
      <c r="B31" s="9" t="s">
        <v>26</v>
      </c>
      <c r="C31" s="9" t="s">
        <v>373</v>
      </c>
      <c r="D31" s="9">
        <v>53</v>
      </c>
      <c r="E31" s="10">
        <v>15.37037037037037</v>
      </c>
      <c r="F31" s="9">
        <v>38</v>
      </c>
    </row>
    <row r="32" spans="1:6" s="9" customFormat="1" ht="19.8">
      <c r="A32" s="9">
        <v>557</v>
      </c>
      <c r="B32" s="9" t="s">
        <v>26</v>
      </c>
      <c r="C32" s="9" t="s">
        <v>564</v>
      </c>
      <c r="D32" s="9">
        <v>3</v>
      </c>
      <c r="E32" s="10">
        <v>27.45454545454545</v>
      </c>
      <c r="F32" s="9">
        <v>5</v>
      </c>
    </row>
    <row r="33" spans="1:6" s="9" customFormat="1" ht="19.8">
      <c r="A33" s="9">
        <v>556</v>
      </c>
      <c r="B33" s="9" t="s">
        <v>26</v>
      </c>
      <c r="C33" s="9" t="s">
        <v>381</v>
      </c>
      <c r="D33" s="9">
        <v>2</v>
      </c>
      <c r="E33" s="10">
        <v>16.72727272727273</v>
      </c>
      <c r="F33" s="9">
        <v>8</v>
      </c>
    </row>
    <row r="34" spans="1:6" s="9" customFormat="1" ht="19.8">
      <c r="A34" s="9">
        <v>561</v>
      </c>
      <c r="B34" s="9" t="s">
        <v>26</v>
      </c>
      <c r="C34" s="9" t="s">
        <v>563</v>
      </c>
      <c r="D34" s="9">
        <v>8</v>
      </c>
      <c r="E34" s="10">
        <v>20.703703703703699</v>
      </c>
      <c r="F34" s="9">
        <v>38</v>
      </c>
    </row>
    <row r="35" spans="1:6" s="9" customFormat="1" ht="19.8">
      <c r="A35" s="9">
        <v>560</v>
      </c>
      <c r="B35" s="9" t="s">
        <v>26</v>
      </c>
      <c r="C35" s="9" t="s">
        <v>405</v>
      </c>
      <c r="D35" s="9">
        <v>8</v>
      </c>
      <c r="E35" s="10">
        <v>18.111111111111111</v>
      </c>
      <c r="F35" s="9">
        <v>43</v>
      </c>
    </row>
    <row r="36" spans="1:6" s="9" customFormat="1" ht="19.8">
      <c r="A36" s="9">
        <v>562</v>
      </c>
      <c r="B36" s="9" t="s">
        <v>26</v>
      </c>
      <c r="C36" s="9" t="s">
        <v>425</v>
      </c>
      <c r="D36" s="9">
        <v>8</v>
      </c>
      <c r="E36" s="10">
        <v>23.666666666666671</v>
      </c>
      <c r="F36" s="9">
        <v>21</v>
      </c>
    </row>
    <row r="37" spans="1:6" s="9" customFormat="1" ht="19.8">
      <c r="A37" s="9">
        <v>563</v>
      </c>
      <c r="B37" s="9" t="s">
        <v>26</v>
      </c>
      <c r="C37" s="9" t="s">
        <v>426</v>
      </c>
      <c r="D37" s="9">
        <v>3</v>
      </c>
      <c r="E37" s="10">
        <v>22</v>
      </c>
      <c r="F37" s="9">
        <v>23</v>
      </c>
    </row>
    <row r="38" spans="1:6" s="9" customFormat="1" ht="19.8">
      <c r="A38" s="9">
        <v>564</v>
      </c>
      <c r="B38" s="9" t="s">
        <v>26</v>
      </c>
      <c r="C38" s="9" t="s">
        <v>434</v>
      </c>
      <c r="D38" s="9">
        <v>2</v>
      </c>
      <c r="E38" s="10">
        <v>24.434782608695649</v>
      </c>
      <c r="F38" s="9">
        <v>9</v>
      </c>
    </row>
    <row r="39" spans="1:6" s="9" customFormat="1" ht="19.8">
      <c r="A39" s="9">
        <v>565</v>
      </c>
      <c r="B39" s="9" t="s">
        <v>26</v>
      </c>
      <c r="C39" s="9" t="s">
        <v>435</v>
      </c>
      <c r="D39" s="9">
        <v>4</v>
      </c>
      <c r="E39" s="10">
        <v>20.695652173913039</v>
      </c>
      <c r="F39" s="9">
        <v>10</v>
      </c>
    </row>
    <row r="40" spans="1:6" s="9" customFormat="1" ht="19.8">
      <c r="A40" s="9">
        <v>566</v>
      </c>
      <c r="B40" s="9" t="s">
        <v>26</v>
      </c>
      <c r="C40" s="9" t="s">
        <v>438</v>
      </c>
      <c r="D40" s="9">
        <v>22</v>
      </c>
      <c r="E40" s="10">
        <v>23.81818181818182</v>
      </c>
      <c r="F40" s="9">
        <v>3</v>
      </c>
    </row>
    <row r="41" spans="1:6" s="9" customFormat="1" ht="19.8">
      <c r="A41" s="9">
        <v>567</v>
      </c>
      <c r="B41" s="9" t="s">
        <v>26</v>
      </c>
      <c r="C41" s="9" t="s">
        <v>573</v>
      </c>
      <c r="D41" s="9">
        <v>14</v>
      </c>
      <c r="E41" s="10">
        <v>19.666666666666671</v>
      </c>
      <c r="F41" s="9">
        <v>13</v>
      </c>
    </row>
    <row r="42" spans="1:6" s="9" customFormat="1" ht="19.8">
      <c r="A42" s="9">
        <v>573</v>
      </c>
      <c r="B42" s="9" t="s">
        <v>26</v>
      </c>
      <c r="C42" s="9" t="s">
        <v>576</v>
      </c>
      <c r="D42" s="9">
        <v>3</v>
      </c>
      <c r="E42" s="10">
        <v>16.625</v>
      </c>
      <c r="F42" s="9">
        <v>4</v>
      </c>
    </row>
    <row r="43" spans="1:6" s="9" customFormat="1" ht="19.8">
      <c r="A43" s="9">
        <v>574</v>
      </c>
      <c r="B43" s="9" t="s">
        <v>26</v>
      </c>
      <c r="C43" s="9" t="s">
        <v>451</v>
      </c>
      <c r="D43" s="9">
        <v>1</v>
      </c>
      <c r="E43" s="10">
        <v>13.125</v>
      </c>
      <c r="F43" s="9">
        <v>7</v>
      </c>
    </row>
    <row r="44" spans="1:6" s="9" customFormat="1" ht="19.8">
      <c r="A44" s="9">
        <v>575</v>
      </c>
      <c r="B44" s="9" t="s">
        <v>26</v>
      </c>
      <c r="C44" s="9" t="s">
        <v>457</v>
      </c>
      <c r="D44" s="9">
        <v>13</v>
      </c>
      <c r="E44" s="10">
        <v>19</v>
      </c>
      <c r="F44" s="9">
        <v>6</v>
      </c>
    </row>
    <row r="45" spans="1:6" s="9" customFormat="1" ht="19.8">
      <c r="A45" s="9">
        <v>576</v>
      </c>
      <c r="B45" s="9" t="s">
        <v>26</v>
      </c>
      <c r="C45" s="9" t="s">
        <v>463</v>
      </c>
      <c r="D45" s="9">
        <v>8</v>
      </c>
      <c r="E45" s="10">
        <v>39.866666666666667</v>
      </c>
      <c r="F45" s="9">
        <v>7</v>
      </c>
    </row>
    <row r="46" spans="1:6" s="9" customFormat="1" ht="19.8">
      <c r="A46" s="9">
        <v>577</v>
      </c>
      <c r="B46" s="9" t="s">
        <v>26</v>
      </c>
      <c r="C46" s="9" t="s">
        <v>472</v>
      </c>
      <c r="D46" s="9">
        <v>7</v>
      </c>
      <c r="E46" s="10">
        <v>47.82</v>
      </c>
      <c r="F46" s="9">
        <v>14</v>
      </c>
    </row>
    <row r="47" spans="1:6" s="9" customFormat="1" ht="19.8">
      <c r="A47" s="9">
        <v>601</v>
      </c>
      <c r="B47" s="9" t="s">
        <v>26</v>
      </c>
      <c r="C47" s="9" t="s">
        <v>482</v>
      </c>
      <c r="D47" s="9">
        <v>7</v>
      </c>
      <c r="E47" s="10">
        <v>42.272727272727273</v>
      </c>
      <c r="F47" s="9">
        <v>2</v>
      </c>
    </row>
    <row r="48" spans="1:6" s="9" customFormat="1" ht="19.8">
      <c r="A48" s="9">
        <v>600</v>
      </c>
      <c r="B48" s="9" t="s">
        <v>26</v>
      </c>
      <c r="C48" s="9" t="s">
        <v>484</v>
      </c>
      <c r="D48" s="9">
        <v>13</v>
      </c>
      <c r="E48" s="10">
        <v>32.81818181818182</v>
      </c>
      <c r="F48" s="9">
        <v>5</v>
      </c>
    </row>
    <row r="49" spans="1:174" s="9" customFormat="1" ht="19.8">
      <c r="A49" s="9">
        <v>604</v>
      </c>
      <c r="B49" s="9" t="s">
        <v>26</v>
      </c>
      <c r="C49" s="9" t="s">
        <v>499</v>
      </c>
      <c r="D49" s="9">
        <v>3</v>
      </c>
      <c r="E49" s="10">
        <v>24.81818181818182</v>
      </c>
      <c r="F49" s="9">
        <v>3</v>
      </c>
    </row>
    <row r="50" spans="1:174" s="9" customFormat="1" ht="19.8">
      <c r="A50" s="9">
        <v>605</v>
      </c>
      <c r="B50" s="9" t="s">
        <v>26</v>
      </c>
      <c r="C50" s="9" t="s">
        <v>507</v>
      </c>
      <c r="D50" s="9">
        <v>1</v>
      </c>
      <c r="E50" s="10">
        <v>23.666666666666671</v>
      </c>
      <c r="F50" s="9">
        <v>2</v>
      </c>
    </row>
    <row r="51" spans="1:174" s="9" customFormat="1" ht="19.8">
      <c r="A51" s="9">
        <v>606</v>
      </c>
      <c r="B51" s="9" t="s">
        <v>26</v>
      </c>
      <c r="C51" s="9" t="s">
        <v>516</v>
      </c>
      <c r="D51" s="9">
        <v>67</v>
      </c>
      <c r="E51" s="10">
        <v>33.454545454545453</v>
      </c>
      <c r="F51" s="9">
        <v>21</v>
      </c>
    </row>
    <row r="52" spans="1:174" s="9" customFormat="1" ht="19.8">
      <c r="A52" s="9">
        <v>610</v>
      </c>
      <c r="B52" s="9" t="s">
        <v>26</v>
      </c>
      <c r="C52" s="9" t="s">
        <v>528</v>
      </c>
      <c r="D52" s="9">
        <v>1</v>
      </c>
      <c r="E52" s="10">
        <v>16.222222222222221</v>
      </c>
      <c r="F52" s="9">
        <v>2</v>
      </c>
    </row>
    <row r="53" spans="1:174" s="9" customFormat="1" ht="17.399999999999999">
      <c r="E53" s="10"/>
    </row>
    <row r="54" spans="1:174" s="9" customFormat="1" ht="17.399999999999999">
      <c r="E54" s="10"/>
    </row>
    <row r="55" spans="1:174" s="9" customFormat="1" ht="17.399999999999999">
      <c r="E55" s="10"/>
    </row>
    <row r="56" spans="1:174" s="9" customFormat="1" ht="17.399999999999999">
      <c r="E56" s="10"/>
    </row>
    <row r="57" spans="1:174" s="9" customFormat="1" ht="17.399999999999999">
      <c r="E57" s="10"/>
    </row>
    <row r="59" spans="1:174" ht="17.399999999999999">
      <c r="B59">
        <v>1</v>
      </c>
      <c r="C59">
        <v>2</v>
      </c>
      <c r="D59" s="9">
        <v>3</v>
      </c>
      <c r="E59" s="10">
        <v>4</v>
      </c>
      <c r="F59" s="9">
        <v>5</v>
      </c>
      <c r="G59">
        <v>6</v>
      </c>
      <c r="H59">
        <v>7</v>
      </c>
      <c r="I59">
        <v>8</v>
      </c>
      <c r="J59">
        <v>9</v>
      </c>
      <c r="K59">
        <v>10</v>
      </c>
      <c r="L59">
        <v>11</v>
      </c>
      <c r="M59">
        <v>12</v>
      </c>
      <c r="N59">
        <v>13</v>
      </c>
      <c r="O59">
        <v>14</v>
      </c>
      <c r="P59">
        <v>15</v>
      </c>
      <c r="Q59">
        <v>16</v>
      </c>
      <c r="R59">
        <v>17</v>
      </c>
      <c r="S59">
        <v>18</v>
      </c>
      <c r="T59">
        <v>19</v>
      </c>
      <c r="U59">
        <v>20</v>
      </c>
      <c r="V59">
        <v>21</v>
      </c>
      <c r="W59">
        <v>22</v>
      </c>
      <c r="X59">
        <v>23</v>
      </c>
      <c r="Y59">
        <v>24</v>
      </c>
      <c r="Z59">
        <v>25</v>
      </c>
      <c r="AA59">
        <v>26</v>
      </c>
      <c r="AB59">
        <v>27</v>
      </c>
      <c r="AC59">
        <v>28</v>
      </c>
      <c r="AD59">
        <v>29</v>
      </c>
      <c r="AE59">
        <v>30</v>
      </c>
      <c r="AF59">
        <v>31</v>
      </c>
      <c r="AG59">
        <v>32</v>
      </c>
      <c r="AH59">
        <v>33</v>
      </c>
      <c r="AI59">
        <v>34</v>
      </c>
      <c r="AJ59">
        <v>35</v>
      </c>
      <c r="AK59">
        <v>36</v>
      </c>
      <c r="AL59">
        <v>37</v>
      </c>
      <c r="AM59">
        <v>38</v>
      </c>
      <c r="AN59">
        <v>39</v>
      </c>
      <c r="AO59">
        <v>40</v>
      </c>
      <c r="AP59">
        <v>41</v>
      </c>
      <c r="AQ59">
        <v>42</v>
      </c>
      <c r="AR59">
        <v>43</v>
      </c>
      <c r="AS59">
        <v>44</v>
      </c>
      <c r="AT59">
        <v>45</v>
      </c>
      <c r="AU59">
        <v>46</v>
      </c>
      <c r="AV59">
        <v>47</v>
      </c>
      <c r="AW59">
        <v>48</v>
      </c>
      <c r="AX59">
        <v>49</v>
      </c>
      <c r="AY59">
        <v>50</v>
      </c>
      <c r="AZ59">
        <v>51</v>
      </c>
      <c r="BA59">
        <v>52</v>
      </c>
      <c r="BB59">
        <v>53</v>
      </c>
      <c r="BC59">
        <v>54</v>
      </c>
    </row>
    <row r="60" spans="1:174" ht="19.8">
      <c r="B60" s="14" t="s">
        <v>529</v>
      </c>
      <c r="C60" s="11" t="s">
        <v>530</v>
      </c>
      <c r="D60" s="14" t="s">
        <v>531</v>
      </c>
      <c r="E60" s="14" t="s">
        <v>532</v>
      </c>
      <c r="F60" s="10" t="s">
        <v>76</v>
      </c>
      <c r="G60" s="9" t="s">
        <v>533</v>
      </c>
      <c r="H60" s="14" t="s">
        <v>534</v>
      </c>
      <c r="I60" s="14" t="s">
        <v>537</v>
      </c>
      <c r="J60" s="9" t="s">
        <v>535</v>
      </c>
      <c r="K60" s="14" t="s">
        <v>536</v>
      </c>
      <c r="L60" s="14" t="s">
        <v>542</v>
      </c>
      <c r="M60" t="s">
        <v>541</v>
      </c>
      <c r="N60" t="s">
        <v>538</v>
      </c>
      <c r="O60" t="s">
        <v>543</v>
      </c>
      <c r="P60" s="14" t="s">
        <v>544</v>
      </c>
      <c r="Q60" s="14" t="s">
        <v>546</v>
      </c>
      <c r="R60" s="14" t="s">
        <v>547</v>
      </c>
      <c r="S60" s="14" t="s">
        <v>548</v>
      </c>
      <c r="T60" s="14" t="s">
        <v>549</v>
      </c>
      <c r="U60" s="14" t="s">
        <v>550</v>
      </c>
      <c r="V60" s="9" t="s">
        <v>551</v>
      </c>
      <c r="W60" s="14" t="s">
        <v>552</v>
      </c>
      <c r="X60" s="14" t="s">
        <v>553</v>
      </c>
      <c r="Y60" s="14" t="s">
        <v>554</v>
      </c>
      <c r="Z60" s="14" t="s">
        <v>555</v>
      </c>
      <c r="AA60" s="14" t="s">
        <v>556</v>
      </c>
      <c r="AB60" s="14" t="s">
        <v>557</v>
      </c>
      <c r="AC60" s="14" t="s">
        <v>559</v>
      </c>
      <c r="AD60" s="14" t="s">
        <v>560</v>
      </c>
      <c r="AE60" s="9" t="s">
        <v>351</v>
      </c>
      <c r="AF60" s="14" t="s">
        <v>561</v>
      </c>
      <c r="AG60" s="14" t="s">
        <v>565</v>
      </c>
      <c r="AH60" s="14" t="s">
        <v>562</v>
      </c>
      <c r="AI60" s="14" t="s">
        <v>566</v>
      </c>
      <c r="AJ60" s="14" t="s">
        <v>567</v>
      </c>
      <c r="AK60" s="14" t="s">
        <v>569</v>
      </c>
      <c r="AL60" s="14" t="s">
        <v>568</v>
      </c>
      <c r="AM60" s="14" t="s">
        <v>570</v>
      </c>
      <c r="AN60" s="14" t="s">
        <v>571</v>
      </c>
      <c r="AO60" s="14" t="s">
        <v>572</v>
      </c>
      <c r="AP60" s="14" t="s">
        <v>574</v>
      </c>
      <c r="AQ60" s="9" t="s">
        <v>575</v>
      </c>
      <c r="AR60" s="14" t="s">
        <v>538</v>
      </c>
      <c r="AS60" s="9" t="s">
        <v>577</v>
      </c>
      <c r="AT60" s="14" t="s">
        <v>578</v>
      </c>
      <c r="AU60" s="14" t="s">
        <v>579</v>
      </c>
      <c r="AV60" s="9" t="s">
        <v>463</v>
      </c>
      <c r="AW60" s="9" t="s">
        <v>472</v>
      </c>
      <c r="AX60" s="9" t="s">
        <v>580</v>
      </c>
      <c r="AY60" s="14" t="s">
        <v>581</v>
      </c>
      <c r="AZ60" s="9" t="s">
        <v>499</v>
      </c>
      <c r="BA60" s="14" t="s">
        <v>582</v>
      </c>
      <c r="BB60" s="9" t="s">
        <v>516</v>
      </c>
      <c r="BC60" s="14" t="s">
        <v>583</v>
      </c>
    </row>
    <row r="61" spans="1:174">
      <c r="A61">
        <v>111</v>
      </c>
      <c r="B61" s="15">
        <v>27.75</v>
      </c>
      <c r="C61" s="15">
        <v>22.75</v>
      </c>
      <c r="D61" s="15">
        <v>26</v>
      </c>
      <c r="E61" s="15">
        <v>21.14</v>
      </c>
      <c r="F61" s="15">
        <v>21.8</v>
      </c>
      <c r="G61" s="15">
        <v>22</v>
      </c>
      <c r="H61" s="15">
        <v>18.329999999999998</v>
      </c>
      <c r="I61" s="15">
        <v>10.220000000000001</v>
      </c>
      <c r="J61" s="15">
        <v>25.78</v>
      </c>
      <c r="K61" s="15">
        <v>21.3</v>
      </c>
      <c r="L61" s="15">
        <v>28.17</v>
      </c>
      <c r="M61" s="15">
        <v>17.5</v>
      </c>
      <c r="N61" s="15">
        <v>16.75</v>
      </c>
      <c r="O61" s="15">
        <v>15.38</v>
      </c>
      <c r="P61" s="15">
        <v>15.76</v>
      </c>
      <c r="Q61" s="15">
        <v>11.52</v>
      </c>
      <c r="R61" s="15">
        <v>11.38</v>
      </c>
      <c r="S61" s="15">
        <v>11.27</v>
      </c>
      <c r="T61">
        <v>26.6</v>
      </c>
      <c r="U61">
        <v>22.43</v>
      </c>
      <c r="V61">
        <v>22</v>
      </c>
      <c r="W61">
        <v>11.75</v>
      </c>
      <c r="X61">
        <v>20.18</v>
      </c>
      <c r="Y61">
        <v>19.73</v>
      </c>
      <c r="Z61">
        <v>9.64</v>
      </c>
      <c r="AA61">
        <v>15.09</v>
      </c>
      <c r="AB61">
        <v>17.579999999999998</v>
      </c>
      <c r="AC61">
        <v>22.06</v>
      </c>
      <c r="AD61">
        <v>17.97</v>
      </c>
      <c r="AE61">
        <v>19.920000000000002</v>
      </c>
      <c r="AF61">
        <v>15.37</v>
      </c>
      <c r="AG61">
        <v>27.45</v>
      </c>
      <c r="AH61">
        <v>16.73</v>
      </c>
      <c r="AI61">
        <v>20.7</v>
      </c>
      <c r="AJ61">
        <v>18.11</v>
      </c>
      <c r="AK61">
        <v>23.67</v>
      </c>
      <c r="AL61">
        <v>22</v>
      </c>
      <c r="AM61">
        <v>24.43</v>
      </c>
      <c r="AN61">
        <v>20.7</v>
      </c>
      <c r="AO61">
        <v>23.82</v>
      </c>
      <c r="AP61">
        <v>19.670000000000002</v>
      </c>
      <c r="AQ61">
        <v>17.5</v>
      </c>
      <c r="AR61">
        <v>16.75</v>
      </c>
      <c r="AS61">
        <v>16.63</v>
      </c>
      <c r="AT61">
        <v>13.13</v>
      </c>
      <c r="AU61">
        <v>19</v>
      </c>
      <c r="AV61">
        <v>39.869999999999997</v>
      </c>
      <c r="AW61">
        <v>47.82</v>
      </c>
      <c r="AX61">
        <v>42.27</v>
      </c>
      <c r="AY61">
        <v>32.82</v>
      </c>
      <c r="AZ61">
        <v>24.82</v>
      </c>
      <c r="BA61">
        <v>23.67</v>
      </c>
      <c r="BB61">
        <v>33.450000000000003</v>
      </c>
      <c r="BC61">
        <v>16.22</v>
      </c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2:BA4"/>
  <sheetViews>
    <sheetView topLeftCell="A29" workbookViewId="0">
      <selection activeCell="AM10" sqref="AM10"/>
    </sheetView>
  </sheetViews>
  <sheetFormatPr defaultRowHeight="14.4"/>
  <sheetData>
    <row r="2" spans="1:53" s="16" customFormat="1" ht="13.8">
      <c r="B2" s="16">
        <v>1</v>
      </c>
      <c r="C2" s="16">
        <v>2</v>
      </c>
      <c r="D2" s="17">
        <v>3</v>
      </c>
      <c r="E2" s="17">
        <v>4</v>
      </c>
      <c r="F2" s="17">
        <v>5</v>
      </c>
      <c r="G2" s="16">
        <v>6</v>
      </c>
      <c r="H2" s="16">
        <v>7</v>
      </c>
      <c r="I2" s="16">
        <v>8</v>
      </c>
      <c r="J2" s="16">
        <v>9</v>
      </c>
      <c r="K2" s="16">
        <v>10</v>
      </c>
      <c r="L2" s="16">
        <v>11</v>
      </c>
      <c r="M2" s="16">
        <v>12</v>
      </c>
      <c r="N2" s="16">
        <v>13</v>
      </c>
      <c r="O2" s="16">
        <v>14</v>
      </c>
      <c r="P2" s="16">
        <v>15</v>
      </c>
      <c r="Q2" s="16">
        <v>16</v>
      </c>
      <c r="R2" s="16">
        <v>17</v>
      </c>
      <c r="S2" s="16">
        <v>18</v>
      </c>
      <c r="T2" s="16">
        <v>19</v>
      </c>
      <c r="U2" s="16">
        <v>20</v>
      </c>
      <c r="V2" s="16">
        <v>21</v>
      </c>
      <c r="W2" s="16">
        <v>22</v>
      </c>
      <c r="X2" s="16">
        <v>23</v>
      </c>
      <c r="Y2" s="16">
        <v>24</v>
      </c>
      <c r="Z2" s="16">
        <v>25</v>
      </c>
      <c r="AA2" s="16">
        <v>26</v>
      </c>
      <c r="AB2" s="16">
        <v>27</v>
      </c>
      <c r="AC2" s="16">
        <v>28</v>
      </c>
      <c r="AD2" s="16">
        <v>29</v>
      </c>
      <c r="AE2" s="16">
        <v>30</v>
      </c>
      <c r="AF2" s="16">
        <v>31</v>
      </c>
      <c r="AG2" s="16">
        <v>32</v>
      </c>
      <c r="AH2" s="16">
        <v>33</v>
      </c>
      <c r="AI2" s="16">
        <v>34</v>
      </c>
      <c r="AJ2" s="16">
        <v>35</v>
      </c>
      <c r="AK2" s="16">
        <v>36</v>
      </c>
      <c r="AL2" s="16">
        <v>37</v>
      </c>
      <c r="AM2" s="16">
        <v>38</v>
      </c>
      <c r="AN2" s="16">
        <v>39</v>
      </c>
      <c r="AO2" s="16">
        <v>40</v>
      </c>
      <c r="AP2" s="16">
        <v>41</v>
      </c>
      <c r="AQ2" s="16">
        <v>42</v>
      </c>
      <c r="AR2" s="16">
        <v>43</v>
      </c>
      <c r="AS2" s="16">
        <v>44</v>
      </c>
      <c r="AT2" s="16">
        <v>45</v>
      </c>
      <c r="AU2" s="16">
        <v>46</v>
      </c>
      <c r="AV2" s="16">
        <v>47</v>
      </c>
      <c r="AW2" s="16">
        <v>48</v>
      </c>
      <c r="AX2" s="16">
        <v>49</v>
      </c>
      <c r="AY2" s="16">
        <v>50</v>
      </c>
      <c r="AZ2" s="16">
        <v>51</v>
      </c>
      <c r="BA2" s="16">
        <v>52</v>
      </c>
    </row>
    <row r="3" spans="1:53" s="22" customFormat="1">
      <c r="B3" s="21" t="s">
        <v>602</v>
      </c>
      <c r="C3" s="21" t="s">
        <v>603</v>
      </c>
      <c r="D3" s="21" t="s">
        <v>601</v>
      </c>
      <c r="E3" s="21" t="s">
        <v>605</v>
      </c>
      <c r="F3" s="18" t="s">
        <v>581</v>
      </c>
      <c r="G3" s="18" t="s">
        <v>542</v>
      </c>
      <c r="H3" s="18" t="s">
        <v>529</v>
      </c>
      <c r="I3" s="18" t="s">
        <v>565</v>
      </c>
      <c r="J3" s="18" t="s">
        <v>590</v>
      </c>
      <c r="K3" s="18" t="s">
        <v>531</v>
      </c>
      <c r="L3" s="21" t="s">
        <v>586</v>
      </c>
      <c r="M3" s="21" t="s">
        <v>604</v>
      </c>
      <c r="N3" s="18" t="s">
        <v>570</v>
      </c>
      <c r="O3" s="18" t="s">
        <v>572</v>
      </c>
      <c r="P3" s="18" t="s">
        <v>569</v>
      </c>
      <c r="Q3" s="18" t="s">
        <v>582</v>
      </c>
      <c r="R3" s="19" t="s">
        <v>530</v>
      </c>
      <c r="S3" s="18" t="s">
        <v>591</v>
      </c>
      <c r="T3" s="18" t="s">
        <v>559</v>
      </c>
      <c r="U3" s="21" t="s">
        <v>585</v>
      </c>
      <c r="V3" s="21" t="s">
        <v>592</v>
      </c>
      <c r="W3" s="18" t="s">
        <v>568</v>
      </c>
      <c r="X3" s="20" t="s">
        <v>584</v>
      </c>
      <c r="Y3" s="18" t="s">
        <v>536</v>
      </c>
      <c r="Z3" s="18" t="s">
        <v>532</v>
      </c>
      <c r="AA3" s="18" t="s">
        <v>598</v>
      </c>
      <c r="AB3" s="18" t="s">
        <v>571</v>
      </c>
      <c r="AC3" s="18" t="s">
        <v>593</v>
      </c>
      <c r="AD3" s="21" t="s">
        <v>596</v>
      </c>
      <c r="AE3" s="18" t="s">
        <v>594</v>
      </c>
      <c r="AF3" s="18" t="s">
        <v>574</v>
      </c>
      <c r="AG3" s="18" t="s">
        <v>579</v>
      </c>
      <c r="AH3" s="18" t="s">
        <v>534</v>
      </c>
      <c r="AI3" s="18" t="s">
        <v>599</v>
      </c>
      <c r="AJ3" s="18" t="s">
        <v>560</v>
      </c>
      <c r="AK3" s="18" t="s">
        <v>557</v>
      </c>
      <c r="AL3" s="22" t="s">
        <v>541</v>
      </c>
      <c r="AM3" s="18" t="s">
        <v>538</v>
      </c>
      <c r="AN3" s="18" t="s">
        <v>597</v>
      </c>
      <c r="AO3" s="21" t="s">
        <v>600</v>
      </c>
      <c r="AP3" s="18" t="s">
        <v>583</v>
      </c>
      <c r="AQ3" s="18" t="s">
        <v>544</v>
      </c>
      <c r="AR3" s="22" t="s">
        <v>543</v>
      </c>
      <c r="AS3" s="18" t="s">
        <v>561</v>
      </c>
      <c r="AT3" s="18" t="s">
        <v>556</v>
      </c>
      <c r="AU3" s="18" t="s">
        <v>578</v>
      </c>
      <c r="AV3" s="18" t="s">
        <v>552</v>
      </c>
      <c r="AW3" s="18" t="s">
        <v>587</v>
      </c>
      <c r="AX3" s="18" t="s">
        <v>588</v>
      </c>
      <c r="AY3" s="18" t="s">
        <v>589</v>
      </c>
      <c r="AZ3" s="18" t="s">
        <v>537</v>
      </c>
      <c r="BA3" s="18" t="s">
        <v>595</v>
      </c>
    </row>
    <row r="4" spans="1:53" s="23" customFormat="1" ht="15.6">
      <c r="A4" s="23">
        <v>111</v>
      </c>
      <c r="B4" s="23">
        <v>47.82</v>
      </c>
      <c r="C4" s="23">
        <v>42.27</v>
      </c>
      <c r="D4" s="23">
        <v>39.869999999999997</v>
      </c>
      <c r="E4" s="23">
        <v>33.450000000000003</v>
      </c>
      <c r="F4" s="23">
        <v>32.82</v>
      </c>
      <c r="G4" s="24">
        <v>28.17</v>
      </c>
      <c r="H4" s="24">
        <v>27.75</v>
      </c>
      <c r="I4" s="23">
        <v>27.45</v>
      </c>
      <c r="J4" s="23">
        <v>26.6</v>
      </c>
      <c r="K4" s="24">
        <v>26</v>
      </c>
      <c r="L4" s="24">
        <v>25.78</v>
      </c>
      <c r="M4" s="23">
        <v>24.82</v>
      </c>
      <c r="N4" s="23">
        <v>24.43</v>
      </c>
      <c r="O4" s="23">
        <v>23.82</v>
      </c>
      <c r="P4" s="23">
        <v>23.67</v>
      </c>
      <c r="Q4" s="23">
        <v>23.67</v>
      </c>
      <c r="R4" s="24">
        <v>22.75</v>
      </c>
      <c r="S4" s="23">
        <v>22.43</v>
      </c>
      <c r="T4" s="23">
        <v>22.06</v>
      </c>
      <c r="U4" s="24">
        <v>22</v>
      </c>
      <c r="V4" s="23">
        <v>22</v>
      </c>
      <c r="W4" s="23">
        <v>22</v>
      </c>
      <c r="X4" s="24">
        <v>21.8</v>
      </c>
      <c r="Y4" s="24">
        <v>21.3</v>
      </c>
      <c r="Z4" s="24">
        <v>21.14</v>
      </c>
      <c r="AA4" s="23">
        <v>20.7</v>
      </c>
      <c r="AB4" s="23">
        <v>20.7</v>
      </c>
      <c r="AC4" s="23">
        <v>20.18</v>
      </c>
      <c r="AD4" s="23">
        <v>19.920000000000002</v>
      </c>
      <c r="AE4" s="23">
        <v>19.73</v>
      </c>
      <c r="AF4" s="23">
        <v>19.670000000000002</v>
      </c>
      <c r="AG4" s="23">
        <v>19</v>
      </c>
      <c r="AH4" s="24">
        <v>18.329999999999998</v>
      </c>
      <c r="AI4" s="23">
        <v>18.11</v>
      </c>
      <c r="AJ4" s="23">
        <v>17.97</v>
      </c>
      <c r="AK4" s="23">
        <v>17.579999999999998</v>
      </c>
      <c r="AL4" s="24">
        <v>17.5</v>
      </c>
      <c r="AM4" s="23">
        <v>16.75</v>
      </c>
      <c r="AN4" s="23">
        <v>16.73</v>
      </c>
      <c r="AO4" s="23">
        <v>16.63</v>
      </c>
      <c r="AP4" s="23">
        <v>16.22</v>
      </c>
      <c r="AQ4" s="24">
        <v>15.76</v>
      </c>
      <c r="AR4" s="24">
        <v>15.38</v>
      </c>
      <c r="AS4" s="23">
        <v>15.37</v>
      </c>
      <c r="AT4" s="23">
        <v>15.09</v>
      </c>
      <c r="AU4" s="23">
        <v>13.13</v>
      </c>
      <c r="AV4" s="23">
        <v>11.75</v>
      </c>
      <c r="AW4" s="24">
        <v>11.52</v>
      </c>
      <c r="AX4" s="24">
        <v>11.38</v>
      </c>
      <c r="AY4" s="24">
        <v>11.27</v>
      </c>
      <c r="AZ4" s="24">
        <v>10.220000000000001</v>
      </c>
      <c r="BA4" s="23">
        <v>9.64</v>
      </c>
    </row>
  </sheetData>
  <sortState columnSort="1" ref="B3:BC4">
    <sortCondition descending="1" ref="B4:BC4"/>
  </sortState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BJ138"/>
  <sheetViews>
    <sheetView tabSelected="1" topLeftCell="AS127" workbookViewId="0">
      <selection activeCell="BC134" sqref="BC134:BJ137"/>
    </sheetView>
  </sheetViews>
  <sheetFormatPr defaultRowHeight="14.4"/>
  <cols>
    <col min="1" max="1" width="11.21875" style="29" customWidth="1"/>
    <col min="3" max="3" width="18.44140625" customWidth="1"/>
    <col min="5" max="5" width="12.5546875" customWidth="1"/>
    <col min="6" max="6" width="9.6640625" customWidth="1"/>
    <col min="7" max="7" width="16.109375" customWidth="1"/>
    <col min="9" max="9" width="17.6640625" customWidth="1"/>
    <col min="10" max="10" width="21.5546875" customWidth="1"/>
    <col min="11" max="11" width="10.6640625" customWidth="1"/>
    <col min="52" max="52" width="10.109375" customWidth="1"/>
    <col min="53" max="53" width="11.77734375" customWidth="1"/>
    <col min="57" max="57" width="12" customWidth="1"/>
    <col min="58" max="58" width="17.44140625" customWidth="1"/>
    <col min="59" max="59" width="16.88671875" customWidth="1"/>
  </cols>
  <sheetData>
    <row r="1" spans="1:6" s="3" customFormat="1" ht="19.8">
      <c r="A1" s="25">
        <v>1735</v>
      </c>
      <c r="B1" s="3" t="s">
        <v>204</v>
      </c>
      <c r="C1" s="3" t="s">
        <v>465</v>
      </c>
      <c r="D1" s="3">
        <v>3</v>
      </c>
      <c r="E1" s="4">
        <v>63.93</v>
      </c>
      <c r="F1" s="3">
        <v>1</v>
      </c>
    </row>
    <row r="2" spans="1:6" s="3" customFormat="1" ht="19.8">
      <c r="A2" s="25">
        <v>1261</v>
      </c>
      <c r="B2" s="3" t="s">
        <v>23</v>
      </c>
      <c r="C2" s="3" t="s">
        <v>479</v>
      </c>
      <c r="D2" s="3">
        <v>3</v>
      </c>
      <c r="E2" s="4">
        <v>17.777777777777779</v>
      </c>
      <c r="F2" s="3">
        <v>25</v>
      </c>
    </row>
    <row r="3" spans="1:6" s="3" customFormat="1" ht="19.8">
      <c r="A3" s="25">
        <v>2613</v>
      </c>
      <c r="B3" s="3" t="s">
        <v>326</v>
      </c>
      <c r="C3" s="3" t="s">
        <v>480</v>
      </c>
      <c r="D3" s="3">
        <v>0</v>
      </c>
      <c r="E3" s="4">
        <v>0</v>
      </c>
      <c r="F3" s="3">
        <v>26</v>
      </c>
    </row>
    <row r="4" spans="1:6" s="3" customFormat="1" ht="19.8">
      <c r="A4" s="25">
        <v>303</v>
      </c>
      <c r="B4" s="3" t="s">
        <v>9</v>
      </c>
      <c r="C4" s="3" t="s">
        <v>481</v>
      </c>
      <c r="D4" s="3">
        <v>17</v>
      </c>
      <c r="E4" s="4">
        <v>43.391304347826093</v>
      </c>
      <c r="F4" s="3">
        <v>1</v>
      </c>
    </row>
    <row r="5" spans="1:6" s="3" customFormat="1" ht="19.8">
      <c r="A5" s="25">
        <v>3510</v>
      </c>
      <c r="B5" s="3" t="s">
        <v>229</v>
      </c>
      <c r="C5" s="3" t="s">
        <v>481</v>
      </c>
      <c r="D5" s="3">
        <v>16</v>
      </c>
      <c r="E5" s="4">
        <v>24.05263157894737</v>
      </c>
      <c r="F5" s="3">
        <v>10</v>
      </c>
    </row>
    <row r="6" spans="1:6" s="3" customFormat="1" ht="19.8">
      <c r="A6" s="25">
        <v>2363</v>
      </c>
      <c r="B6" s="3" t="s">
        <v>265</v>
      </c>
      <c r="C6" s="3" t="s">
        <v>487</v>
      </c>
      <c r="D6" s="3">
        <v>0</v>
      </c>
      <c r="E6" s="4">
        <v>0</v>
      </c>
      <c r="F6" s="3">
        <v>11</v>
      </c>
    </row>
    <row r="7" spans="1:6" s="3" customFormat="1" ht="19.8">
      <c r="A7" s="25">
        <v>153</v>
      </c>
      <c r="B7" s="3" t="s">
        <v>68</v>
      </c>
      <c r="C7" s="3" t="s">
        <v>459</v>
      </c>
      <c r="D7" s="3">
        <v>4</v>
      </c>
      <c r="E7" s="4">
        <v>53.115555555555559</v>
      </c>
      <c r="F7" s="3">
        <v>1</v>
      </c>
    </row>
    <row r="8" spans="1:6" s="3" customFormat="1" ht="19.8">
      <c r="A8" s="25">
        <v>1257</v>
      </c>
      <c r="B8" s="3" t="s">
        <v>23</v>
      </c>
      <c r="C8" s="3" t="s">
        <v>461</v>
      </c>
      <c r="D8" s="3">
        <v>8</v>
      </c>
      <c r="E8" s="4">
        <v>25.245714285714289</v>
      </c>
      <c r="F8" s="3">
        <v>10</v>
      </c>
    </row>
    <row r="9" spans="1:6" s="3" customFormat="1" ht="19.8">
      <c r="A9" s="25">
        <v>103</v>
      </c>
      <c r="B9" s="3" t="s">
        <v>6</v>
      </c>
      <c r="C9" s="3" t="s">
        <v>508</v>
      </c>
      <c r="D9" s="3">
        <v>26</v>
      </c>
      <c r="E9" s="4">
        <v>55.61904761904762</v>
      </c>
      <c r="F9" s="3">
        <v>1</v>
      </c>
    </row>
    <row r="10" spans="1:6" s="3" customFormat="1" ht="19.8">
      <c r="A10" s="25">
        <v>1210</v>
      </c>
      <c r="B10" s="3" t="s">
        <v>23</v>
      </c>
      <c r="C10" s="3" t="s">
        <v>510</v>
      </c>
      <c r="D10" s="3">
        <v>18</v>
      </c>
      <c r="E10" s="4">
        <v>18.25</v>
      </c>
      <c r="F10" s="3">
        <v>29</v>
      </c>
    </row>
    <row r="11" spans="1:6" s="3" customFormat="1" ht="19.8">
      <c r="A11" s="25">
        <v>1212</v>
      </c>
      <c r="B11" s="3" t="s">
        <v>23</v>
      </c>
      <c r="C11" s="3" t="s">
        <v>522</v>
      </c>
      <c r="D11" s="3">
        <v>0</v>
      </c>
      <c r="E11" s="4">
        <v>0</v>
      </c>
      <c r="F11" s="3">
        <v>30</v>
      </c>
    </row>
    <row r="12" spans="1:6" s="3" customFormat="1" ht="19.8">
      <c r="A12" s="25">
        <v>57</v>
      </c>
      <c r="B12" s="3" t="s">
        <v>6</v>
      </c>
      <c r="C12" s="3" t="s">
        <v>127</v>
      </c>
      <c r="D12" s="3">
        <v>20</v>
      </c>
      <c r="E12" s="4">
        <v>51.846153846153847</v>
      </c>
      <c r="F12" s="3">
        <v>1</v>
      </c>
    </row>
    <row r="13" spans="1:6" s="3" customFormat="1" ht="19.8">
      <c r="A13" s="25">
        <v>463</v>
      </c>
      <c r="B13" s="3" t="s">
        <v>104</v>
      </c>
      <c r="C13" s="3" t="s">
        <v>151</v>
      </c>
      <c r="D13" s="3">
        <v>20</v>
      </c>
      <c r="E13" s="4">
        <v>12</v>
      </c>
      <c r="F13" s="3">
        <v>76</v>
      </c>
    </row>
    <row r="14" spans="1:6" s="3" customFormat="1" ht="19.8">
      <c r="A14" s="25">
        <v>3420</v>
      </c>
      <c r="B14" s="3" t="s">
        <v>148</v>
      </c>
      <c r="C14" s="3" t="s">
        <v>193</v>
      </c>
      <c r="D14" s="3">
        <v>0</v>
      </c>
      <c r="E14" s="4">
        <v>0</v>
      </c>
      <c r="F14" s="3">
        <v>77</v>
      </c>
    </row>
    <row r="15" spans="1:6" s="3" customFormat="1" ht="19.8">
      <c r="A15" s="25">
        <v>1</v>
      </c>
      <c r="B15" s="3" t="s">
        <v>6</v>
      </c>
      <c r="C15" s="3" t="s">
        <v>7</v>
      </c>
      <c r="D15" s="3">
        <v>24</v>
      </c>
      <c r="E15" s="4">
        <v>49.958333333333343</v>
      </c>
      <c r="F15" s="3">
        <v>1</v>
      </c>
    </row>
    <row r="16" spans="1:6" s="3" customFormat="1" ht="19.8">
      <c r="A16" s="25">
        <v>1364</v>
      </c>
      <c r="B16" s="3" t="s">
        <v>35</v>
      </c>
      <c r="C16" s="3" t="s">
        <v>7</v>
      </c>
      <c r="D16" s="3">
        <v>36</v>
      </c>
      <c r="E16" s="4">
        <v>19.238095238095241</v>
      </c>
      <c r="F16" s="3">
        <v>24</v>
      </c>
    </row>
    <row r="17" spans="1:6" s="3" customFormat="1" ht="19.8">
      <c r="A17" s="25">
        <v>2506</v>
      </c>
      <c r="B17" s="3" t="s">
        <v>37</v>
      </c>
      <c r="C17" s="3" t="s">
        <v>41</v>
      </c>
      <c r="D17" s="3">
        <v>0</v>
      </c>
      <c r="E17" s="4">
        <v>0</v>
      </c>
      <c r="F17" s="3">
        <v>25</v>
      </c>
    </row>
    <row r="18" spans="1:6" s="3" customFormat="1" ht="19.8">
      <c r="A18" s="25">
        <v>371</v>
      </c>
      <c r="B18" s="3" t="s">
        <v>8</v>
      </c>
      <c r="C18" s="3" t="s">
        <v>377</v>
      </c>
      <c r="D18" s="3">
        <v>19</v>
      </c>
      <c r="E18" s="4">
        <v>44.928571428571431</v>
      </c>
      <c r="F18" s="3">
        <v>1</v>
      </c>
    </row>
    <row r="19" spans="1:6" s="3" customFormat="1" ht="19.8">
      <c r="A19" s="25">
        <v>1070</v>
      </c>
      <c r="B19" s="3" t="s">
        <v>31</v>
      </c>
      <c r="C19" s="3" t="s">
        <v>382</v>
      </c>
      <c r="D19" s="3">
        <v>7</v>
      </c>
      <c r="E19" s="4">
        <v>12.555555555555561</v>
      </c>
      <c r="F19" s="3">
        <v>9</v>
      </c>
    </row>
    <row r="20" spans="1:6" s="3" customFormat="1" ht="19.8">
      <c r="A20" s="25">
        <v>651</v>
      </c>
      <c r="B20" s="3" t="s">
        <v>10</v>
      </c>
      <c r="C20" s="3" t="s">
        <v>237</v>
      </c>
      <c r="D20" s="3">
        <v>17</v>
      </c>
      <c r="E20" s="4">
        <v>43.166666666666657</v>
      </c>
      <c r="F20" s="3">
        <v>1</v>
      </c>
    </row>
    <row r="21" spans="1:6" s="3" customFormat="1" ht="19.8">
      <c r="A21" s="25">
        <v>1047</v>
      </c>
      <c r="B21" s="3" t="s">
        <v>31</v>
      </c>
      <c r="C21" s="3" t="s">
        <v>245</v>
      </c>
      <c r="D21" s="3">
        <v>11</v>
      </c>
      <c r="E21" s="4">
        <v>15.6</v>
      </c>
      <c r="F21" s="3">
        <v>9</v>
      </c>
    </row>
    <row r="22" spans="1:6" s="3" customFormat="1" ht="19.8">
      <c r="A22" s="25">
        <v>3</v>
      </c>
      <c r="B22" s="3" t="s">
        <v>6</v>
      </c>
      <c r="C22" s="3" t="s">
        <v>66</v>
      </c>
      <c r="D22" s="3">
        <v>27</v>
      </c>
      <c r="E22" s="4">
        <v>51.6</v>
      </c>
      <c r="F22" s="3">
        <v>1</v>
      </c>
    </row>
    <row r="23" spans="1:6" s="3" customFormat="1" ht="19.8">
      <c r="A23" s="25">
        <v>1365</v>
      </c>
      <c r="B23" s="3" t="s">
        <v>35</v>
      </c>
      <c r="C23" s="3" t="s">
        <v>66</v>
      </c>
      <c r="D23" s="3">
        <v>28</v>
      </c>
      <c r="E23" s="4">
        <v>18.739130434782609</v>
      </c>
      <c r="F23" s="3">
        <v>16</v>
      </c>
    </row>
    <row r="24" spans="1:6" s="3" customFormat="1" ht="19.8">
      <c r="A24" s="25">
        <v>3352</v>
      </c>
      <c r="B24" s="3" t="s">
        <v>39</v>
      </c>
      <c r="C24" s="3" t="s">
        <v>72</v>
      </c>
      <c r="D24" s="3">
        <v>0</v>
      </c>
      <c r="E24" s="4">
        <v>0</v>
      </c>
      <c r="F24" s="3">
        <v>17</v>
      </c>
    </row>
    <row r="25" spans="1:6" s="3" customFormat="1" ht="19.8">
      <c r="A25" s="25">
        <v>57</v>
      </c>
      <c r="B25" s="3" t="s">
        <v>6</v>
      </c>
      <c r="C25" s="3" t="s">
        <v>127</v>
      </c>
      <c r="D25" s="3">
        <v>20</v>
      </c>
      <c r="E25" s="4">
        <v>51.846153846153847</v>
      </c>
      <c r="F25" s="3">
        <v>1</v>
      </c>
    </row>
    <row r="26" spans="1:6" s="3" customFormat="1" ht="19.8">
      <c r="A26" s="25">
        <v>463</v>
      </c>
      <c r="B26" s="3" t="s">
        <v>104</v>
      </c>
      <c r="C26" s="3" t="s">
        <v>151</v>
      </c>
      <c r="D26" s="3">
        <v>20</v>
      </c>
      <c r="E26" s="4">
        <v>12</v>
      </c>
      <c r="F26" s="3">
        <v>76</v>
      </c>
    </row>
    <row r="27" spans="1:6" s="3" customFormat="1" ht="19.8">
      <c r="A27" s="25">
        <v>1336</v>
      </c>
      <c r="B27" s="3" t="s">
        <v>169</v>
      </c>
      <c r="C27" s="3" t="s">
        <v>196</v>
      </c>
      <c r="D27" s="3">
        <v>0</v>
      </c>
      <c r="E27" s="4">
        <v>0</v>
      </c>
      <c r="F27" s="3">
        <v>77</v>
      </c>
    </row>
    <row r="28" spans="1:6" s="3" customFormat="1" ht="19.8">
      <c r="A28" s="25">
        <v>55</v>
      </c>
      <c r="B28" s="3" t="s">
        <v>6</v>
      </c>
      <c r="C28" s="3" t="s">
        <v>497</v>
      </c>
      <c r="D28" s="3">
        <v>23</v>
      </c>
      <c r="E28" s="4">
        <v>43.545454545454547</v>
      </c>
      <c r="F28" s="3">
        <v>1</v>
      </c>
    </row>
    <row r="29" spans="1:6" s="3" customFormat="1" ht="19.8">
      <c r="A29" s="25">
        <v>1265</v>
      </c>
      <c r="B29" s="3" t="s">
        <v>23</v>
      </c>
      <c r="C29" s="3" t="s">
        <v>505</v>
      </c>
      <c r="D29" s="3">
        <v>1</v>
      </c>
      <c r="E29" s="4">
        <v>17.2</v>
      </c>
      <c r="F29" s="3">
        <v>9</v>
      </c>
    </row>
    <row r="30" spans="1:6" s="3" customFormat="1" ht="19.8">
      <c r="A30" s="25">
        <v>23</v>
      </c>
      <c r="B30" s="3" t="s">
        <v>6</v>
      </c>
      <c r="C30" s="3" t="s">
        <v>430</v>
      </c>
      <c r="D30" s="3">
        <v>27</v>
      </c>
      <c r="E30" s="4">
        <v>54.863636363636367</v>
      </c>
      <c r="F30" s="3">
        <v>1</v>
      </c>
    </row>
    <row r="31" spans="1:6" s="9" customFormat="1" ht="19.8">
      <c r="A31" s="26">
        <v>565</v>
      </c>
      <c r="B31" s="9" t="s">
        <v>26</v>
      </c>
      <c r="C31" s="9" t="s">
        <v>435</v>
      </c>
      <c r="D31" s="9">
        <v>4</v>
      </c>
      <c r="E31" s="10">
        <v>20.695652173913039</v>
      </c>
      <c r="F31" s="9">
        <v>10</v>
      </c>
    </row>
    <row r="32" spans="1:6" s="3" customFormat="1" ht="19.8">
      <c r="A32" s="25">
        <v>1773</v>
      </c>
      <c r="B32" s="3" t="s">
        <v>155</v>
      </c>
      <c r="C32" s="3" t="s">
        <v>436</v>
      </c>
      <c r="D32" s="3">
        <v>20</v>
      </c>
      <c r="E32" s="4">
        <v>35.333333333333343</v>
      </c>
      <c r="F32" s="3">
        <v>1</v>
      </c>
    </row>
    <row r="33" spans="1:6" s="3" customFormat="1" ht="19.8">
      <c r="A33" s="25">
        <v>2573</v>
      </c>
      <c r="B33" s="3" t="s">
        <v>25</v>
      </c>
      <c r="C33" s="3" t="s">
        <v>436</v>
      </c>
      <c r="D33" s="3">
        <v>8</v>
      </c>
      <c r="E33" s="4">
        <v>18.285714285714281</v>
      </c>
      <c r="F33" s="3">
        <v>6</v>
      </c>
    </row>
    <row r="34" spans="1:6" s="3" customFormat="1" ht="19.8">
      <c r="A34" s="25">
        <v>2365</v>
      </c>
      <c r="B34" s="3" t="s">
        <v>265</v>
      </c>
      <c r="C34" s="3" t="s">
        <v>436</v>
      </c>
      <c r="D34" s="3">
        <v>0</v>
      </c>
      <c r="E34" s="4">
        <v>0</v>
      </c>
      <c r="F34" s="3">
        <v>7</v>
      </c>
    </row>
    <row r="35" spans="1:6" s="3" customFormat="1" ht="19.8">
      <c r="A35" s="25">
        <v>26</v>
      </c>
      <c r="B35" s="3" t="s">
        <v>6</v>
      </c>
      <c r="C35" s="3" t="s">
        <v>415</v>
      </c>
      <c r="D35" s="3">
        <v>13</v>
      </c>
      <c r="E35" s="4">
        <v>48</v>
      </c>
      <c r="F35" s="3">
        <v>1</v>
      </c>
    </row>
    <row r="36" spans="1:6" s="3" customFormat="1" ht="19.8">
      <c r="A36" s="25">
        <v>1003</v>
      </c>
      <c r="B36" s="3" t="s">
        <v>28</v>
      </c>
      <c r="C36" s="3" t="s">
        <v>416</v>
      </c>
      <c r="D36" s="3">
        <v>42</v>
      </c>
      <c r="E36" s="4">
        <v>14.09090909090909</v>
      </c>
      <c r="F36" s="3">
        <v>29</v>
      </c>
    </row>
    <row r="37" spans="1:6" s="3" customFormat="1" ht="19.8">
      <c r="A37" s="25">
        <v>3364</v>
      </c>
      <c r="B37" s="3" t="s">
        <v>39</v>
      </c>
      <c r="C37" s="3" t="s">
        <v>429</v>
      </c>
      <c r="D37" s="3">
        <v>0</v>
      </c>
      <c r="E37" s="4">
        <v>0</v>
      </c>
      <c r="F37" s="3">
        <v>30</v>
      </c>
    </row>
    <row r="38" spans="1:6" s="3" customFormat="1" ht="19.8">
      <c r="A38" s="25">
        <v>3331</v>
      </c>
      <c r="B38" s="3" t="s">
        <v>129</v>
      </c>
      <c r="C38" s="3" t="s">
        <v>506</v>
      </c>
      <c r="D38" s="3">
        <v>16</v>
      </c>
      <c r="E38" s="4">
        <v>25.833333333333329</v>
      </c>
      <c r="F38" s="3">
        <v>1</v>
      </c>
    </row>
    <row r="39" spans="1:6" s="9" customFormat="1" ht="19.8">
      <c r="A39" s="26">
        <v>605</v>
      </c>
      <c r="B39" s="9" t="s">
        <v>26</v>
      </c>
      <c r="C39" s="9" t="s">
        <v>507</v>
      </c>
      <c r="D39" s="9">
        <v>1</v>
      </c>
      <c r="E39" s="10">
        <v>23.666666666666671</v>
      </c>
      <c r="F39" s="9">
        <v>2</v>
      </c>
    </row>
    <row r="40" spans="1:6" s="5" customFormat="1" ht="18">
      <c r="A40" s="27">
        <v>2</v>
      </c>
      <c r="B40" s="5" t="s">
        <v>42</v>
      </c>
      <c r="C40" s="5" t="s">
        <v>43</v>
      </c>
      <c r="D40" s="5">
        <v>50</v>
      </c>
      <c r="E40" s="6">
        <v>53.047619047619051</v>
      </c>
      <c r="F40" s="5">
        <v>1</v>
      </c>
    </row>
    <row r="41" spans="1:6" s="5" customFormat="1" ht="18">
      <c r="A41" s="27">
        <v>1604</v>
      </c>
      <c r="B41" s="5" t="s">
        <v>62</v>
      </c>
      <c r="C41" s="5" t="s">
        <v>63</v>
      </c>
      <c r="D41" s="5">
        <v>12</v>
      </c>
      <c r="E41" s="6">
        <v>18.25</v>
      </c>
      <c r="F41" s="5">
        <v>17</v>
      </c>
    </row>
    <row r="42" spans="1:6" s="5" customFormat="1" ht="18">
      <c r="A42" s="27">
        <v>3443</v>
      </c>
      <c r="B42" s="5" t="s">
        <v>53</v>
      </c>
      <c r="C42" s="5" t="s">
        <v>65</v>
      </c>
      <c r="D42" s="5">
        <v>0</v>
      </c>
      <c r="E42" s="6">
        <v>0</v>
      </c>
      <c r="F42" s="5">
        <v>18</v>
      </c>
    </row>
    <row r="43" spans="1:6" s="3" customFormat="1" ht="19.8">
      <c r="A43" s="25">
        <v>651</v>
      </c>
      <c r="B43" s="3" t="s">
        <v>10</v>
      </c>
      <c r="C43" s="3" t="s">
        <v>237</v>
      </c>
      <c r="D43" s="3">
        <v>17</v>
      </c>
      <c r="E43" s="4">
        <v>43.166666666666657</v>
      </c>
      <c r="F43" s="3">
        <v>1</v>
      </c>
    </row>
    <row r="44" spans="1:6" s="3" customFormat="1" ht="19.8">
      <c r="A44" s="25">
        <v>1047</v>
      </c>
      <c r="B44" s="3" t="s">
        <v>31</v>
      </c>
      <c r="C44" s="3" t="s">
        <v>245</v>
      </c>
      <c r="D44" s="3">
        <v>11</v>
      </c>
      <c r="E44" s="4">
        <v>15.6</v>
      </c>
      <c r="F44" s="3">
        <v>9</v>
      </c>
    </row>
    <row r="45" spans="1:6" s="3" customFormat="1" ht="19.8">
      <c r="A45" s="25">
        <v>426</v>
      </c>
      <c r="B45" s="3" t="s">
        <v>8</v>
      </c>
      <c r="C45" s="3" t="s">
        <v>523</v>
      </c>
      <c r="D45" s="3">
        <v>9</v>
      </c>
      <c r="E45" s="4">
        <v>53.111111111111107</v>
      </c>
      <c r="F45" s="3">
        <v>1</v>
      </c>
    </row>
    <row r="46" spans="1:6" s="3" customFormat="1" ht="19.8">
      <c r="A46" s="25">
        <v>2432</v>
      </c>
      <c r="B46" s="3" t="s">
        <v>163</v>
      </c>
      <c r="C46" s="3" t="s">
        <v>368</v>
      </c>
      <c r="D46" s="3">
        <v>1</v>
      </c>
      <c r="E46" s="4">
        <v>18.75</v>
      </c>
      <c r="F46" s="3">
        <v>4</v>
      </c>
    </row>
    <row r="47" spans="1:6" s="3" customFormat="1" ht="19.8">
      <c r="A47" s="25">
        <v>2431</v>
      </c>
      <c r="B47" s="3" t="s">
        <v>163</v>
      </c>
      <c r="C47" s="3" t="s">
        <v>374</v>
      </c>
      <c r="D47" s="3">
        <v>0</v>
      </c>
      <c r="E47" s="4">
        <v>0</v>
      </c>
      <c r="F47" s="3">
        <v>5</v>
      </c>
    </row>
    <row r="48" spans="1:6" s="3" customFormat="1" ht="19.8">
      <c r="A48" s="25">
        <v>725</v>
      </c>
      <c r="B48" s="3" t="s">
        <v>80</v>
      </c>
      <c r="C48" s="3" t="s">
        <v>81</v>
      </c>
      <c r="D48" s="3">
        <v>6</v>
      </c>
      <c r="E48" s="4">
        <v>47</v>
      </c>
      <c r="F48" s="3">
        <v>1</v>
      </c>
    </row>
    <row r="49" spans="1:6" s="3" customFormat="1" ht="19.8">
      <c r="A49" s="25">
        <v>327</v>
      </c>
      <c r="B49" s="3" t="s">
        <v>34</v>
      </c>
      <c r="C49" s="3" t="s">
        <v>82</v>
      </c>
      <c r="D49" s="3">
        <v>10</v>
      </c>
      <c r="E49" s="4">
        <v>8.3333333333333339</v>
      </c>
      <c r="F49" s="3">
        <v>35</v>
      </c>
    </row>
    <row r="50" spans="1:6" s="3" customFormat="1" ht="19.8">
      <c r="A50" s="25">
        <v>640</v>
      </c>
      <c r="B50" s="3" t="s">
        <v>10</v>
      </c>
      <c r="C50" s="3" t="s">
        <v>246</v>
      </c>
      <c r="D50" s="3">
        <v>17</v>
      </c>
      <c r="E50" s="4">
        <v>42.6</v>
      </c>
      <c r="F50" s="3">
        <v>1</v>
      </c>
    </row>
    <row r="51" spans="1:6" s="9" customFormat="1" ht="19.8">
      <c r="A51" s="26">
        <v>544</v>
      </c>
      <c r="B51" s="9" t="s">
        <v>26</v>
      </c>
      <c r="C51" s="9" t="s">
        <v>250</v>
      </c>
      <c r="D51" s="9">
        <v>7</v>
      </c>
      <c r="E51" s="10">
        <v>11.75</v>
      </c>
      <c r="F51" s="9">
        <v>5</v>
      </c>
    </row>
    <row r="52" spans="1:6" s="3" customFormat="1" ht="19.8">
      <c r="A52" s="25">
        <v>26</v>
      </c>
      <c r="B52" s="3" t="s">
        <v>6</v>
      </c>
      <c r="C52" s="3" t="s">
        <v>415</v>
      </c>
      <c r="D52" s="3">
        <v>13</v>
      </c>
      <c r="E52" s="4">
        <v>48</v>
      </c>
      <c r="F52" s="3">
        <v>1</v>
      </c>
    </row>
    <row r="53" spans="1:6" s="3" customFormat="1" ht="19.8">
      <c r="A53" s="25">
        <v>1003</v>
      </c>
      <c r="B53" s="3" t="s">
        <v>28</v>
      </c>
      <c r="C53" s="3" t="s">
        <v>416</v>
      </c>
      <c r="D53" s="3">
        <v>42</v>
      </c>
      <c r="E53" s="4">
        <v>14.09090909090909</v>
      </c>
      <c r="F53" s="3">
        <v>29</v>
      </c>
    </row>
    <row r="54" spans="1:6" s="3" customFormat="1" ht="19.8">
      <c r="A54" s="25">
        <v>3364</v>
      </c>
      <c r="B54" s="3" t="s">
        <v>39</v>
      </c>
      <c r="C54" s="3" t="s">
        <v>429</v>
      </c>
      <c r="D54" s="3">
        <v>0</v>
      </c>
      <c r="E54" s="4">
        <v>0</v>
      </c>
      <c r="F54" s="3">
        <v>30</v>
      </c>
    </row>
    <row r="55" spans="1:6" s="4" customFormat="1" ht="19.8">
      <c r="A55" s="25">
        <v>4</v>
      </c>
      <c r="B55" s="4" t="s">
        <v>6</v>
      </c>
      <c r="C55" s="4" t="s">
        <v>75</v>
      </c>
      <c r="D55" s="4">
        <v>15</v>
      </c>
      <c r="E55" s="4">
        <v>49.75</v>
      </c>
      <c r="F55" s="8">
        <v>1</v>
      </c>
    </row>
    <row r="56" spans="1:6" s="4" customFormat="1" ht="19.8">
      <c r="A56" s="25">
        <v>315</v>
      </c>
      <c r="B56" s="4" t="s">
        <v>34</v>
      </c>
      <c r="C56" s="4" t="s">
        <v>75</v>
      </c>
      <c r="D56" s="4">
        <v>11</v>
      </c>
      <c r="E56" s="4">
        <v>18.285714285714281</v>
      </c>
      <c r="F56" s="8">
        <v>7</v>
      </c>
    </row>
    <row r="57" spans="1:6" s="4" customFormat="1" ht="19.8">
      <c r="A57" s="25">
        <v>2755</v>
      </c>
      <c r="B57" s="4" t="s">
        <v>77</v>
      </c>
      <c r="C57" s="4" t="s">
        <v>79</v>
      </c>
      <c r="D57" s="4">
        <v>0</v>
      </c>
      <c r="E57" s="4">
        <v>0</v>
      </c>
      <c r="F57" s="8">
        <v>8</v>
      </c>
    </row>
    <row r="58" spans="1:6" s="3" customFormat="1" ht="19.8">
      <c r="A58" s="3">
        <v>57</v>
      </c>
      <c r="B58" s="3" t="s">
        <v>6</v>
      </c>
      <c r="C58" s="3" t="s">
        <v>127</v>
      </c>
      <c r="D58" s="3">
        <v>20</v>
      </c>
      <c r="E58" s="4">
        <v>51.846153846153847</v>
      </c>
      <c r="F58" s="3">
        <v>1</v>
      </c>
    </row>
    <row r="59" spans="1:6" s="3" customFormat="1" ht="19.8">
      <c r="A59" s="3">
        <v>463</v>
      </c>
      <c r="B59" s="3" t="s">
        <v>104</v>
      </c>
      <c r="C59" s="3" t="s">
        <v>151</v>
      </c>
      <c r="D59" s="3">
        <v>20</v>
      </c>
      <c r="E59" s="4">
        <v>12</v>
      </c>
      <c r="F59" s="3">
        <v>76</v>
      </c>
    </row>
    <row r="60" spans="1:6" s="3" customFormat="1" ht="19.8">
      <c r="A60" s="3">
        <v>1336</v>
      </c>
      <c r="B60" s="3" t="s">
        <v>169</v>
      </c>
      <c r="C60" s="3" t="s">
        <v>196</v>
      </c>
      <c r="D60" s="3">
        <v>0</v>
      </c>
      <c r="E60" s="4">
        <v>0</v>
      </c>
      <c r="F60" s="3">
        <v>77</v>
      </c>
    </row>
    <row r="61" spans="1:6" s="3" customFormat="1" ht="19.8">
      <c r="A61" s="3">
        <v>7</v>
      </c>
      <c r="B61" s="3" t="s">
        <v>6</v>
      </c>
      <c r="C61" s="3" t="s">
        <v>73</v>
      </c>
      <c r="D61" s="3">
        <v>25</v>
      </c>
      <c r="E61" s="4">
        <v>51.916666666666657</v>
      </c>
      <c r="F61" s="3">
        <v>1</v>
      </c>
    </row>
    <row r="62" spans="1:6" s="3" customFormat="1" ht="19.8">
      <c r="A62" s="3">
        <v>2604</v>
      </c>
      <c r="B62" s="3" t="s">
        <v>25</v>
      </c>
      <c r="C62" s="3" t="s">
        <v>73</v>
      </c>
      <c r="D62" s="3">
        <v>17</v>
      </c>
      <c r="E62" s="4">
        <v>18.53846153846154</v>
      </c>
      <c r="F62" s="3">
        <v>9</v>
      </c>
    </row>
    <row r="63" spans="1:6" s="3" customFormat="1" ht="19.8">
      <c r="A63" s="3">
        <v>732</v>
      </c>
      <c r="B63" s="3" t="s">
        <v>80</v>
      </c>
      <c r="C63" s="3" t="s">
        <v>354</v>
      </c>
      <c r="D63" s="3">
        <v>3</v>
      </c>
      <c r="E63" s="4">
        <v>50.111111111111107</v>
      </c>
      <c r="F63" s="3">
        <v>1</v>
      </c>
    </row>
    <row r="64" spans="1:6" s="3" customFormat="1" ht="19.8">
      <c r="A64" s="3">
        <v>1007</v>
      </c>
      <c r="B64" s="3" t="s">
        <v>28</v>
      </c>
      <c r="C64" s="3" t="s">
        <v>383</v>
      </c>
      <c r="D64" s="3">
        <v>60</v>
      </c>
      <c r="E64" s="4">
        <v>14.54545454545454</v>
      </c>
      <c r="F64" s="3">
        <v>46</v>
      </c>
    </row>
    <row r="65" spans="1:6" s="3" customFormat="1" ht="19.8">
      <c r="A65" s="3">
        <v>2276</v>
      </c>
      <c r="B65" s="3" t="s">
        <v>174</v>
      </c>
      <c r="C65" s="3" t="s">
        <v>383</v>
      </c>
      <c r="D65" s="3">
        <v>0</v>
      </c>
      <c r="E65" s="4">
        <v>0</v>
      </c>
      <c r="F65" s="3">
        <v>47</v>
      </c>
    </row>
    <row r="66" spans="1:6" s="3" customFormat="1" ht="19.8">
      <c r="A66" s="3">
        <v>23</v>
      </c>
      <c r="B66" s="3" t="s">
        <v>6</v>
      </c>
      <c r="C66" s="3" t="s">
        <v>430</v>
      </c>
      <c r="D66" s="3">
        <v>27</v>
      </c>
      <c r="E66" s="4">
        <v>54.863636363636367</v>
      </c>
      <c r="F66" s="3">
        <v>1</v>
      </c>
    </row>
    <row r="67" spans="1:6" s="9" customFormat="1" ht="19.8">
      <c r="A67" s="9">
        <v>565</v>
      </c>
      <c r="B67" s="9" t="s">
        <v>26</v>
      </c>
      <c r="C67" s="9" t="s">
        <v>435</v>
      </c>
      <c r="D67" s="9">
        <v>4</v>
      </c>
      <c r="E67" s="10">
        <v>20.695652173913039</v>
      </c>
      <c r="F67" s="9">
        <v>10</v>
      </c>
    </row>
    <row r="68" spans="1:6" s="3" customFormat="1" ht="19.8">
      <c r="A68" s="3">
        <v>66</v>
      </c>
      <c r="B68" s="3" t="s">
        <v>6</v>
      </c>
      <c r="C68" s="3" t="s">
        <v>341</v>
      </c>
      <c r="D68" s="3">
        <v>16</v>
      </c>
      <c r="E68" s="4">
        <v>50.125</v>
      </c>
      <c r="F68" s="3">
        <v>1</v>
      </c>
    </row>
    <row r="69" spans="1:6" s="3" customFormat="1" ht="19.8">
      <c r="A69" s="3">
        <v>1243</v>
      </c>
      <c r="B69" s="3" t="s">
        <v>23</v>
      </c>
      <c r="C69" s="3" t="s">
        <v>342</v>
      </c>
      <c r="D69" s="3">
        <v>7</v>
      </c>
      <c r="E69" s="4">
        <v>19.666666666666671</v>
      </c>
      <c r="F69" s="3">
        <v>23</v>
      </c>
    </row>
    <row r="70" spans="1:6" s="3" customFormat="1" ht="19.8">
      <c r="A70" s="3">
        <v>713</v>
      </c>
      <c r="B70" s="3" t="s">
        <v>80</v>
      </c>
      <c r="C70" s="3" t="s">
        <v>251</v>
      </c>
      <c r="D70" s="3">
        <v>5</v>
      </c>
      <c r="E70" s="4">
        <v>52.4</v>
      </c>
      <c r="F70" s="3">
        <v>1</v>
      </c>
    </row>
    <row r="71" spans="1:6" s="9" customFormat="1" ht="19.8">
      <c r="A71" s="9">
        <v>547</v>
      </c>
      <c r="B71" s="9" t="s">
        <v>26</v>
      </c>
      <c r="C71" s="9" t="s">
        <v>282</v>
      </c>
      <c r="D71" s="9">
        <v>22</v>
      </c>
      <c r="E71" s="10">
        <v>9.6363636363636367</v>
      </c>
      <c r="F71" s="9">
        <v>58</v>
      </c>
    </row>
    <row r="72" spans="1:6" s="3" customFormat="1" ht="19.8">
      <c r="A72" s="3">
        <v>1327</v>
      </c>
      <c r="B72" s="3" t="s">
        <v>22</v>
      </c>
      <c r="C72" s="3" t="s">
        <v>286</v>
      </c>
      <c r="D72" s="3">
        <v>0</v>
      </c>
      <c r="E72" s="4">
        <v>0</v>
      </c>
      <c r="F72" s="3">
        <v>59</v>
      </c>
    </row>
    <row r="73" spans="1:6" s="3" customFormat="1" ht="19.8">
      <c r="A73" s="3">
        <v>27</v>
      </c>
      <c r="B73" s="3" t="s">
        <v>6</v>
      </c>
      <c r="C73" s="3" t="s">
        <v>441</v>
      </c>
      <c r="D73" s="3">
        <v>19</v>
      </c>
      <c r="E73" s="4">
        <v>52.2</v>
      </c>
      <c r="F73" s="3">
        <v>1</v>
      </c>
    </row>
    <row r="74" spans="1:6" s="3" customFormat="1" ht="19.8">
      <c r="A74" s="3">
        <v>317</v>
      </c>
      <c r="B74" s="3" t="s">
        <v>34</v>
      </c>
      <c r="C74" s="3" t="s">
        <v>441</v>
      </c>
      <c r="D74" s="3">
        <v>34</v>
      </c>
      <c r="E74" s="4">
        <v>18.18181818181818</v>
      </c>
      <c r="F74" s="3">
        <v>14</v>
      </c>
    </row>
    <row r="75" spans="1:6" s="3" customFormat="1" ht="19.8">
      <c r="A75" s="3">
        <v>3057</v>
      </c>
      <c r="B75" s="3" t="s">
        <v>166</v>
      </c>
      <c r="C75" s="3" t="s">
        <v>448</v>
      </c>
      <c r="D75" s="3">
        <v>0</v>
      </c>
      <c r="E75" s="4">
        <v>0</v>
      </c>
      <c r="F75" s="3">
        <v>15</v>
      </c>
    </row>
    <row r="76" spans="1:6" s="3" customFormat="1" ht="19.8">
      <c r="A76" s="3">
        <v>3023</v>
      </c>
      <c r="B76" s="3" t="s">
        <v>20</v>
      </c>
      <c r="C76" s="3" t="s">
        <v>453</v>
      </c>
      <c r="D76" s="3">
        <v>4</v>
      </c>
      <c r="E76" s="4">
        <v>28.27272727272727</v>
      </c>
      <c r="F76" s="3">
        <v>1</v>
      </c>
    </row>
    <row r="77" spans="1:6" s="9" customFormat="1" ht="19.8">
      <c r="A77" s="9">
        <v>575</v>
      </c>
      <c r="B77" s="9" t="s">
        <v>26</v>
      </c>
      <c r="C77" s="9" t="s">
        <v>457</v>
      </c>
      <c r="D77" s="9">
        <v>13</v>
      </c>
      <c r="E77" s="10">
        <v>19</v>
      </c>
      <c r="F77" s="9">
        <v>6</v>
      </c>
    </row>
    <row r="78" spans="1:6" s="3" customFormat="1" ht="19.8">
      <c r="A78" s="3">
        <v>2367</v>
      </c>
      <c r="B78" s="3" t="s">
        <v>265</v>
      </c>
      <c r="C78" s="3" t="s">
        <v>456</v>
      </c>
      <c r="D78" s="3">
        <v>0</v>
      </c>
      <c r="E78" s="4">
        <v>0</v>
      </c>
      <c r="F78" s="3">
        <v>7</v>
      </c>
    </row>
    <row r="79" spans="1:6" s="3" customFormat="1" ht="19.8">
      <c r="A79" s="3">
        <v>725</v>
      </c>
      <c r="B79" s="3" t="s">
        <v>80</v>
      </c>
      <c r="C79" s="3" t="s">
        <v>81</v>
      </c>
      <c r="D79" s="3">
        <v>6</v>
      </c>
      <c r="E79" s="4">
        <v>47</v>
      </c>
      <c r="F79" s="3">
        <v>1</v>
      </c>
    </row>
    <row r="80" spans="1:6" s="3" customFormat="1" ht="19.8">
      <c r="A80" s="3">
        <v>327</v>
      </c>
      <c r="B80" s="3" t="s">
        <v>34</v>
      </c>
      <c r="C80" s="3" t="s">
        <v>82</v>
      </c>
      <c r="D80" s="3">
        <v>10</v>
      </c>
      <c r="E80" s="4">
        <v>8.3333333333333339</v>
      </c>
      <c r="F80" s="3">
        <v>35</v>
      </c>
    </row>
    <row r="81" spans="1:6" s="3" customFormat="1" ht="19.8">
      <c r="A81" s="3">
        <v>732</v>
      </c>
      <c r="B81" s="3" t="s">
        <v>80</v>
      </c>
      <c r="C81" s="3" t="s">
        <v>354</v>
      </c>
      <c r="D81" s="3">
        <v>3</v>
      </c>
      <c r="E81" s="4">
        <v>50.111111111111107</v>
      </c>
      <c r="F81" s="3">
        <v>1</v>
      </c>
    </row>
    <row r="82" spans="1:6" s="3" customFormat="1" ht="19.8">
      <c r="A82" s="3">
        <v>1007</v>
      </c>
      <c r="B82" s="3" t="s">
        <v>28</v>
      </c>
      <c r="C82" s="3" t="s">
        <v>383</v>
      </c>
      <c r="D82" s="3">
        <v>60</v>
      </c>
      <c r="E82" s="4">
        <v>14.54545454545454</v>
      </c>
      <c r="F82" s="3">
        <v>46</v>
      </c>
    </row>
    <row r="83" spans="1:6" s="3" customFormat="1" ht="19.8">
      <c r="A83" s="3">
        <v>2276</v>
      </c>
      <c r="B83" s="3" t="s">
        <v>174</v>
      </c>
      <c r="C83" s="3" t="s">
        <v>383</v>
      </c>
      <c r="D83" s="3">
        <v>0</v>
      </c>
      <c r="E83" s="4">
        <v>0</v>
      </c>
      <c r="F83" s="3">
        <v>47</v>
      </c>
    </row>
    <row r="84" spans="1:6" s="3" customFormat="1" ht="19.8">
      <c r="A84" s="3">
        <v>1637</v>
      </c>
      <c r="B84" s="3" t="s">
        <v>15</v>
      </c>
      <c r="C84" s="3" t="s">
        <v>334</v>
      </c>
      <c r="D84" s="3">
        <v>6</v>
      </c>
      <c r="E84" s="4">
        <v>48.2</v>
      </c>
      <c r="F84" s="3">
        <v>1</v>
      </c>
    </row>
    <row r="85" spans="1:6" s="3" customFormat="1" ht="19.8">
      <c r="A85" s="3">
        <v>1062</v>
      </c>
      <c r="B85" s="3" t="s">
        <v>31</v>
      </c>
      <c r="C85" s="3" t="s">
        <v>337</v>
      </c>
      <c r="D85" s="3">
        <v>27</v>
      </c>
      <c r="E85" s="4">
        <v>13.18181818181818</v>
      </c>
      <c r="F85" s="3">
        <v>11</v>
      </c>
    </row>
    <row r="86" spans="1:6" s="3" customFormat="1" ht="19.8">
      <c r="A86" s="3">
        <v>64</v>
      </c>
      <c r="B86" s="3" t="s">
        <v>6</v>
      </c>
      <c r="C86" s="3" t="s">
        <v>302</v>
      </c>
      <c r="D86" s="3">
        <v>13</v>
      </c>
      <c r="E86" s="4">
        <v>51.2</v>
      </c>
      <c r="F86" s="3">
        <v>1</v>
      </c>
    </row>
    <row r="87" spans="1:6" s="3" customFormat="1" ht="19.8">
      <c r="A87" s="3">
        <v>2651</v>
      </c>
      <c r="B87" s="3" t="s">
        <v>326</v>
      </c>
      <c r="C87" s="3" t="s">
        <v>330</v>
      </c>
      <c r="D87" s="3">
        <v>1</v>
      </c>
      <c r="E87" s="4">
        <v>16.25</v>
      </c>
      <c r="F87" s="3">
        <v>48</v>
      </c>
    </row>
    <row r="88" spans="1:6" s="3" customFormat="1" ht="19.8">
      <c r="A88" s="3">
        <v>3373</v>
      </c>
      <c r="B88" s="3" t="s">
        <v>333</v>
      </c>
      <c r="C88" s="3" t="s">
        <v>303</v>
      </c>
      <c r="D88" s="3">
        <v>0</v>
      </c>
      <c r="E88" s="4">
        <v>0</v>
      </c>
      <c r="F88" s="3">
        <v>49</v>
      </c>
    </row>
    <row r="89" spans="1:6" s="9" customFormat="1" ht="19.8">
      <c r="A89" s="9">
        <v>572</v>
      </c>
      <c r="B89" s="9" t="s">
        <v>26</v>
      </c>
      <c r="C89" s="9" t="s">
        <v>449</v>
      </c>
      <c r="D89" s="9">
        <v>4</v>
      </c>
      <c r="E89" s="10">
        <v>17.5</v>
      </c>
      <c r="F89" s="9">
        <v>1</v>
      </c>
    </row>
    <row r="90" spans="1:6" s="9" customFormat="1" ht="19.8">
      <c r="A90" s="9">
        <v>571</v>
      </c>
      <c r="B90" s="9" t="s">
        <v>26</v>
      </c>
      <c r="C90" s="9" t="s">
        <v>188</v>
      </c>
      <c r="D90" s="9">
        <v>11</v>
      </c>
      <c r="E90" s="10">
        <v>16.75</v>
      </c>
      <c r="F90" s="9">
        <v>2</v>
      </c>
    </row>
    <row r="91" spans="1:6" s="3" customFormat="1" ht="19.8">
      <c r="A91" s="3">
        <v>371</v>
      </c>
      <c r="B91" s="3" t="s">
        <v>8</v>
      </c>
      <c r="C91" s="3" t="s">
        <v>377</v>
      </c>
      <c r="D91" s="3">
        <v>19</v>
      </c>
      <c r="E91" s="4">
        <v>44.928571428571431</v>
      </c>
      <c r="F91" s="3">
        <v>1</v>
      </c>
    </row>
    <row r="92" spans="1:6" s="3" customFormat="1" ht="19.8">
      <c r="A92" s="3">
        <v>1070</v>
      </c>
      <c r="B92" s="3" t="s">
        <v>31</v>
      </c>
      <c r="C92" s="3" t="s">
        <v>382</v>
      </c>
      <c r="D92" s="3">
        <v>7</v>
      </c>
      <c r="E92" s="4">
        <v>12.555555555555561</v>
      </c>
      <c r="F92" s="3">
        <v>9</v>
      </c>
    </row>
    <row r="93" spans="1:6" s="3" customFormat="1" ht="19.8">
      <c r="A93" s="3">
        <v>3540</v>
      </c>
      <c r="B93" s="3" t="s">
        <v>239</v>
      </c>
      <c r="C93" s="3" t="s">
        <v>450</v>
      </c>
      <c r="D93" s="3">
        <v>3</v>
      </c>
      <c r="E93" s="4">
        <v>20.8</v>
      </c>
      <c r="F93" s="3">
        <v>1</v>
      </c>
    </row>
    <row r="94" spans="1:6" s="9" customFormat="1" ht="19.8">
      <c r="A94" s="9">
        <v>574</v>
      </c>
      <c r="B94" s="9" t="s">
        <v>26</v>
      </c>
      <c r="C94" s="9" t="s">
        <v>451</v>
      </c>
      <c r="D94" s="9">
        <v>1</v>
      </c>
      <c r="E94" s="10">
        <v>13.125</v>
      </c>
      <c r="F94" s="9">
        <v>7</v>
      </c>
    </row>
    <row r="95" spans="1:6" s="3" customFormat="1" ht="19.8">
      <c r="A95" s="3">
        <v>2320</v>
      </c>
      <c r="B95" s="3" t="s">
        <v>174</v>
      </c>
      <c r="C95" s="3" t="s">
        <v>452</v>
      </c>
      <c r="D95" s="3">
        <v>0</v>
      </c>
      <c r="E95" s="4">
        <v>0</v>
      </c>
      <c r="F95" s="3">
        <v>8</v>
      </c>
    </row>
    <row r="96" spans="1:6" s="3" customFormat="1" ht="19.8">
      <c r="A96" s="3">
        <v>624</v>
      </c>
      <c r="B96" s="3" t="s">
        <v>10</v>
      </c>
      <c r="C96" s="3" t="s">
        <v>527</v>
      </c>
      <c r="D96" s="3">
        <v>6</v>
      </c>
      <c r="E96" s="4">
        <v>45.586206896551722</v>
      </c>
      <c r="F96" s="3">
        <v>1</v>
      </c>
    </row>
    <row r="97" spans="1:6" s="9" customFormat="1" ht="19.8">
      <c r="A97" s="9">
        <v>610</v>
      </c>
      <c r="B97" s="9" t="s">
        <v>26</v>
      </c>
      <c r="C97" s="9" t="s">
        <v>528</v>
      </c>
      <c r="D97" s="9">
        <v>1</v>
      </c>
      <c r="E97" s="10">
        <v>16.222222222222221</v>
      </c>
      <c r="F97" s="9">
        <v>2</v>
      </c>
    </row>
    <row r="98" spans="1:6" s="3" customFormat="1" ht="19.8">
      <c r="A98" s="3">
        <v>727</v>
      </c>
      <c r="B98" s="3" t="s">
        <v>80</v>
      </c>
      <c r="C98" s="3" t="s">
        <v>197</v>
      </c>
      <c r="D98" s="3">
        <v>13</v>
      </c>
      <c r="E98" s="4">
        <v>43.833333333333343</v>
      </c>
      <c r="F98" s="3">
        <v>1</v>
      </c>
    </row>
    <row r="99" spans="1:6" s="3" customFormat="1" ht="19.8">
      <c r="A99" s="3">
        <v>1022</v>
      </c>
      <c r="B99" s="3" t="s">
        <v>28</v>
      </c>
      <c r="C99" s="3" t="s">
        <v>221</v>
      </c>
      <c r="D99" s="3">
        <v>2</v>
      </c>
      <c r="E99" s="4">
        <v>12.16666666666667</v>
      </c>
      <c r="F99" s="3">
        <v>39</v>
      </c>
    </row>
    <row r="100" spans="1:6" s="3" customFormat="1" ht="19.8">
      <c r="A100" s="3">
        <v>57</v>
      </c>
      <c r="B100" s="3" t="s">
        <v>6</v>
      </c>
      <c r="C100" s="3" t="s">
        <v>127</v>
      </c>
      <c r="D100" s="3">
        <v>20</v>
      </c>
      <c r="E100" s="4">
        <v>51.846153846153847</v>
      </c>
      <c r="F100" s="3">
        <v>1</v>
      </c>
    </row>
    <row r="101" spans="1:6" s="3" customFormat="1" ht="19.8">
      <c r="A101" s="3">
        <v>463</v>
      </c>
      <c r="B101" s="3" t="s">
        <v>104</v>
      </c>
      <c r="C101" s="3" t="s">
        <v>151</v>
      </c>
      <c r="D101" s="3">
        <v>20</v>
      </c>
      <c r="E101" s="4">
        <v>12</v>
      </c>
      <c r="F101" s="3">
        <v>76</v>
      </c>
    </row>
    <row r="102" spans="1:6" s="3" customFormat="1" ht="19.8">
      <c r="A102" s="3">
        <v>1336</v>
      </c>
      <c r="B102" s="3" t="s">
        <v>169</v>
      </c>
      <c r="C102" s="3" t="s">
        <v>196</v>
      </c>
      <c r="D102" s="3">
        <v>0</v>
      </c>
      <c r="E102" s="4">
        <v>0</v>
      </c>
      <c r="F102" s="3">
        <v>77</v>
      </c>
    </row>
    <row r="103" spans="1:6" s="3" customFormat="1" ht="19.8">
      <c r="A103" s="3">
        <v>71</v>
      </c>
      <c r="B103" s="3" t="s">
        <v>6</v>
      </c>
      <c r="C103" s="3" t="s">
        <v>352</v>
      </c>
      <c r="D103" s="3">
        <v>26</v>
      </c>
      <c r="E103" s="4">
        <v>56.555555555555557</v>
      </c>
      <c r="F103" s="3">
        <v>1</v>
      </c>
    </row>
    <row r="104" spans="1:6" s="9" customFormat="1" ht="19.8">
      <c r="A104" s="9">
        <v>555</v>
      </c>
      <c r="B104" s="9" t="s">
        <v>26</v>
      </c>
      <c r="C104" s="9" t="s">
        <v>373</v>
      </c>
      <c r="D104" s="9">
        <v>53</v>
      </c>
      <c r="E104" s="10">
        <v>15.37037037037037</v>
      </c>
      <c r="F104" s="9">
        <v>38</v>
      </c>
    </row>
    <row r="105" spans="1:6" s="3" customFormat="1" ht="19.8">
      <c r="A105" s="3">
        <v>2300</v>
      </c>
      <c r="B105" s="3" t="s">
        <v>174</v>
      </c>
      <c r="C105" s="3" t="s">
        <v>376</v>
      </c>
      <c r="D105" s="3">
        <v>0</v>
      </c>
      <c r="E105" s="4">
        <v>0</v>
      </c>
      <c r="F105" s="3">
        <v>39</v>
      </c>
    </row>
    <row r="106" spans="1:6" s="3" customFormat="1" ht="19.8">
      <c r="A106" s="3">
        <v>77</v>
      </c>
      <c r="B106" s="3" t="s">
        <v>6</v>
      </c>
      <c r="C106" s="3" t="s">
        <v>287</v>
      </c>
      <c r="D106" s="3">
        <v>47</v>
      </c>
      <c r="E106" s="4">
        <v>54.25</v>
      </c>
      <c r="F106" s="3">
        <v>1</v>
      </c>
    </row>
    <row r="107" spans="1:6" s="3" customFormat="1" ht="19.8">
      <c r="A107" s="3">
        <v>1341</v>
      </c>
      <c r="B107" s="3" t="s">
        <v>169</v>
      </c>
      <c r="C107" s="3" t="s">
        <v>294</v>
      </c>
      <c r="D107" s="3">
        <v>15</v>
      </c>
      <c r="E107" s="4">
        <v>12.75</v>
      </c>
      <c r="F107" s="3">
        <v>47</v>
      </c>
    </row>
    <row r="108" spans="1:6" s="3" customFormat="1" ht="19.8">
      <c r="A108" s="3">
        <v>3540</v>
      </c>
      <c r="B108" s="3" t="s">
        <v>239</v>
      </c>
      <c r="C108" s="3" t="s">
        <v>450</v>
      </c>
      <c r="D108" s="3">
        <v>3</v>
      </c>
      <c r="E108" s="4">
        <v>20.8</v>
      </c>
      <c r="F108" s="3">
        <v>1</v>
      </c>
    </row>
    <row r="109" spans="1:6" s="9" customFormat="1" ht="19.8">
      <c r="A109" s="9">
        <v>574</v>
      </c>
      <c r="B109" s="9" t="s">
        <v>26</v>
      </c>
      <c r="C109" s="9" t="s">
        <v>451</v>
      </c>
      <c r="D109" s="9">
        <v>1</v>
      </c>
      <c r="E109" s="10">
        <v>13.125</v>
      </c>
      <c r="F109" s="9">
        <v>7</v>
      </c>
    </row>
    <row r="110" spans="1:6" s="3" customFormat="1" ht="19.8">
      <c r="A110" s="3">
        <v>2320</v>
      </c>
      <c r="B110" s="3" t="s">
        <v>174</v>
      </c>
      <c r="C110" s="3" t="s">
        <v>452</v>
      </c>
      <c r="D110" s="3">
        <v>0</v>
      </c>
      <c r="E110" s="4">
        <v>0</v>
      </c>
      <c r="F110" s="3">
        <v>8</v>
      </c>
    </row>
    <row r="111" spans="1:6" s="3" customFormat="1" ht="19.8">
      <c r="A111" s="3">
        <v>640</v>
      </c>
      <c r="B111" s="3" t="s">
        <v>10</v>
      </c>
      <c r="C111" s="3" t="s">
        <v>246</v>
      </c>
      <c r="D111" s="3">
        <v>17</v>
      </c>
      <c r="E111" s="4">
        <v>42.6</v>
      </c>
      <c r="F111" s="3">
        <v>1</v>
      </c>
    </row>
    <row r="112" spans="1:6" s="9" customFormat="1" ht="19.8">
      <c r="A112" s="9">
        <v>544</v>
      </c>
      <c r="B112" s="9" t="s">
        <v>26</v>
      </c>
      <c r="C112" s="9" t="s">
        <v>250</v>
      </c>
      <c r="D112" s="9">
        <v>7</v>
      </c>
      <c r="E112" s="10">
        <v>11.75</v>
      </c>
      <c r="F112" s="9">
        <v>5</v>
      </c>
    </row>
    <row r="113" spans="1:53" s="3" customFormat="1" ht="19.8">
      <c r="A113" s="3">
        <v>43</v>
      </c>
      <c r="B113" s="3" t="s">
        <v>6</v>
      </c>
      <c r="C113" s="3" t="s">
        <v>222</v>
      </c>
      <c r="D113" s="3">
        <v>48</v>
      </c>
      <c r="E113" s="4">
        <v>46</v>
      </c>
      <c r="F113" s="3">
        <v>1</v>
      </c>
    </row>
    <row r="114" spans="1:53" s="3" customFormat="1" ht="19.8">
      <c r="A114" s="3">
        <v>2216</v>
      </c>
      <c r="B114" s="3" t="s">
        <v>18</v>
      </c>
      <c r="C114" s="3" t="s">
        <v>233</v>
      </c>
      <c r="D114" s="3">
        <v>26</v>
      </c>
      <c r="E114" s="4">
        <v>8.9565217391304355</v>
      </c>
      <c r="F114" s="3">
        <v>21</v>
      </c>
    </row>
    <row r="115" spans="1:53" s="3" customFormat="1" ht="19.8">
      <c r="A115" s="3">
        <v>1336</v>
      </c>
      <c r="B115" s="3" t="s">
        <v>169</v>
      </c>
      <c r="C115" s="3" t="s">
        <v>196</v>
      </c>
      <c r="D115" s="3">
        <v>0</v>
      </c>
      <c r="E115" s="4">
        <v>0</v>
      </c>
      <c r="F115" s="3">
        <v>22</v>
      </c>
    </row>
    <row r="116" spans="1:53" s="3" customFormat="1" ht="19.8">
      <c r="A116" s="3">
        <v>14</v>
      </c>
      <c r="B116" s="3" t="s">
        <v>6</v>
      </c>
      <c r="C116" s="3" t="s">
        <v>108</v>
      </c>
      <c r="D116" s="3">
        <v>29</v>
      </c>
      <c r="E116" s="4">
        <v>47.4</v>
      </c>
      <c r="F116" s="3">
        <v>1</v>
      </c>
    </row>
    <row r="117" spans="1:53" s="3" customFormat="1" ht="19.8">
      <c r="A117" s="3">
        <v>1415</v>
      </c>
      <c r="B117" s="3" t="s">
        <v>35</v>
      </c>
      <c r="C117" s="3" t="s">
        <v>108</v>
      </c>
      <c r="D117" s="3">
        <v>37</v>
      </c>
      <c r="E117" s="4">
        <v>8</v>
      </c>
      <c r="F117" s="3">
        <v>35</v>
      </c>
    </row>
    <row r="118" spans="1:53" s="3" customFormat="1" ht="19.8">
      <c r="A118" s="3">
        <v>713</v>
      </c>
      <c r="B118" s="3" t="s">
        <v>80</v>
      </c>
      <c r="C118" s="3" t="s">
        <v>251</v>
      </c>
      <c r="D118" s="3">
        <v>5</v>
      </c>
      <c r="E118" s="4">
        <v>52.4</v>
      </c>
      <c r="F118" s="3">
        <v>1</v>
      </c>
    </row>
    <row r="119" spans="1:53" s="9" customFormat="1" ht="19.8">
      <c r="A119" s="9">
        <v>547</v>
      </c>
      <c r="B119" s="9" t="s">
        <v>26</v>
      </c>
      <c r="C119" s="9" t="s">
        <v>282</v>
      </c>
      <c r="D119" s="9">
        <v>22</v>
      </c>
      <c r="E119" s="10">
        <v>9.6363636363636367</v>
      </c>
      <c r="F119" s="9">
        <v>58</v>
      </c>
    </row>
    <row r="120" spans="1:53" s="3" customFormat="1" ht="19.8">
      <c r="A120" s="3">
        <v>1327</v>
      </c>
      <c r="B120" s="3" t="s">
        <v>22</v>
      </c>
      <c r="C120" s="3" t="s">
        <v>286</v>
      </c>
      <c r="D120" s="3">
        <v>0</v>
      </c>
      <c r="E120" s="4">
        <v>0</v>
      </c>
      <c r="F120" s="3">
        <v>59</v>
      </c>
    </row>
    <row r="121" spans="1:53" s="3" customFormat="1" ht="17.399999999999999">
      <c r="E121" s="4"/>
    </row>
    <row r="122" spans="1:53">
      <c r="A122" s="28"/>
      <c r="B122" s="16">
        <v>1</v>
      </c>
      <c r="C122" s="16">
        <v>2</v>
      </c>
      <c r="D122" s="17">
        <v>3</v>
      </c>
      <c r="E122" s="17">
        <v>4</v>
      </c>
      <c r="F122" s="17">
        <v>5</v>
      </c>
      <c r="G122" s="16">
        <v>6</v>
      </c>
      <c r="H122" s="16">
        <v>7</v>
      </c>
      <c r="I122" s="16">
        <v>8</v>
      </c>
      <c r="J122" s="16">
        <v>9</v>
      </c>
      <c r="K122" s="16">
        <v>10</v>
      </c>
      <c r="L122" s="16">
        <v>11</v>
      </c>
      <c r="M122" s="16">
        <v>12</v>
      </c>
      <c r="N122" s="16">
        <v>13</v>
      </c>
      <c r="O122" s="16">
        <v>14</v>
      </c>
      <c r="P122" s="16">
        <v>15</v>
      </c>
      <c r="Q122" s="16">
        <v>16</v>
      </c>
      <c r="R122" s="16">
        <v>17</v>
      </c>
      <c r="S122" s="16">
        <v>18</v>
      </c>
      <c r="T122" s="16">
        <v>19</v>
      </c>
      <c r="U122" s="16">
        <v>20</v>
      </c>
      <c r="V122" s="16">
        <v>21</v>
      </c>
      <c r="W122" s="16">
        <v>22</v>
      </c>
      <c r="X122" s="16">
        <v>23</v>
      </c>
      <c r="Y122" s="16">
        <v>24</v>
      </c>
      <c r="Z122" s="16">
        <v>25</v>
      </c>
      <c r="AA122" s="16">
        <v>26</v>
      </c>
      <c r="AB122" s="16">
        <v>27</v>
      </c>
      <c r="AC122" s="16">
        <v>28</v>
      </c>
      <c r="AD122" s="16">
        <v>29</v>
      </c>
      <c r="AE122" s="16">
        <v>30</v>
      </c>
      <c r="AF122" s="16">
        <v>31</v>
      </c>
      <c r="AG122" s="16">
        <v>32</v>
      </c>
      <c r="AH122" s="16">
        <v>33</v>
      </c>
      <c r="AI122" s="16">
        <v>34</v>
      </c>
      <c r="AJ122" s="16">
        <v>35</v>
      </c>
      <c r="AK122" s="16">
        <v>36</v>
      </c>
      <c r="AL122" s="16">
        <v>37</v>
      </c>
      <c r="AM122" s="16">
        <v>38</v>
      </c>
      <c r="AN122" s="16">
        <v>39</v>
      </c>
      <c r="AO122" s="16">
        <v>40</v>
      </c>
      <c r="AP122" s="16">
        <v>41</v>
      </c>
      <c r="AQ122" s="16">
        <v>42</v>
      </c>
      <c r="AR122" s="16">
        <v>43</v>
      </c>
      <c r="AS122" s="16">
        <v>44</v>
      </c>
      <c r="AT122" s="16">
        <v>45</v>
      </c>
      <c r="AU122" s="16">
        <v>46</v>
      </c>
      <c r="AV122" s="16">
        <v>47</v>
      </c>
      <c r="AW122" s="16">
        <v>48</v>
      </c>
      <c r="AX122" s="16">
        <v>49</v>
      </c>
      <c r="AY122" s="16">
        <v>50</v>
      </c>
      <c r="AZ122" s="16">
        <v>51</v>
      </c>
      <c r="BA122" s="16">
        <v>52</v>
      </c>
    </row>
    <row r="123" spans="1:53" s="39" customFormat="1">
      <c r="A123" s="28"/>
      <c r="B123" s="32" t="s">
        <v>610</v>
      </c>
      <c r="C123" s="32" t="s">
        <v>611</v>
      </c>
      <c r="D123" s="32" t="s">
        <v>612</v>
      </c>
      <c r="E123" s="32" t="s">
        <v>613</v>
      </c>
      <c r="F123" s="33" t="s">
        <v>581</v>
      </c>
      <c r="G123" s="33" t="s">
        <v>542</v>
      </c>
      <c r="H123" s="33" t="s">
        <v>529</v>
      </c>
      <c r="I123" s="33" t="s">
        <v>565</v>
      </c>
      <c r="J123" s="33" t="s">
        <v>590</v>
      </c>
      <c r="K123" s="33" t="s">
        <v>531</v>
      </c>
      <c r="L123" s="34" t="s">
        <v>614</v>
      </c>
      <c r="M123" s="34" t="s">
        <v>615</v>
      </c>
      <c r="N123" s="35" t="s">
        <v>570</v>
      </c>
      <c r="O123" s="35" t="s">
        <v>572</v>
      </c>
      <c r="P123" s="35" t="s">
        <v>569</v>
      </c>
      <c r="Q123" s="35" t="s">
        <v>582</v>
      </c>
      <c r="R123" s="36" t="s">
        <v>530</v>
      </c>
      <c r="S123" s="35" t="s">
        <v>591</v>
      </c>
      <c r="T123" s="35" t="s">
        <v>559</v>
      </c>
      <c r="U123" s="34" t="s">
        <v>616</v>
      </c>
      <c r="V123" s="32" t="s">
        <v>617</v>
      </c>
      <c r="W123" s="33" t="s">
        <v>568</v>
      </c>
      <c r="X123" s="37" t="s">
        <v>618</v>
      </c>
      <c r="Y123" s="33" t="s">
        <v>536</v>
      </c>
      <c r="Z123" s="33" t="s">
        <v>532</v>
      </c>
      <c r="AA123" s="33" t="s">
        <v>598</v>
      </c>
      <c r="AB123" s="33" t="s">
        <v>571</v>
      </c>
      <c r="AC123" s="33" t="s">
        <v>593</v>
      </c>
      <c r="AD123" s="32" t="s">
        <v>619</v>
      </c>
      <c r="AE123" s="33" t="s">
        <v>594</v>
      </c>
      <c r="AF123" s="33" t="s">
        <v>574</v>
      </c>
      <c r="AG123" s="33" t="s">
        <v>579</v>
      </c>
      <c r="AH123" s="33" t="s">
        <v>534</v>
      </c>
      <c r="AI123" s="33" t="s">
        <v>599</v>
      </c>
      <c r="AJ123" s="33" t="s">
        <v>560</v>
      </c>
      <c r="AK123" s="33" t="s">
        <v>557</v>
      </c>
      <c r="AL123" s="38" t="s">
        <v>541</v>
      </c>
      <c r="AM123" s="33" t="s">
        <v>609</v>
      </c>
      <c r="AN123" s="33" t="s">
        <v>597</v>
      </c>
      <c r="AO123" s="32" t="s">
        <v>620</v>
      </c>
      <c r="AP123" s="33" t="s">
        <v>583</v>
      </c>
      <c r="AQ123" s="33" t="s">
        <v>544</v>
      </c>
      <c r="AR123" s="38" t="s">
        <v>543</v>
      </c>
      <c r="AS123" s="33" t="s">
        <v>561</v>
      </c>
      <c r="AT123" s="33" t="s">
        <v>556</v>
      </c>
      <c r="AU123" s="33" t="s">
        <v>578</v>
      </c>
      <c r="AV123" s="33" t="s">
        <v>552</v>
      </c>
      <c r="AW123" s="33" t="s">
        <v>587</v>
      </c>
      <c r="AX123" s="33" t="s">
        <v>588</v>
      </c>
      <c r="AY123" s="33" t="s">
        <v>589</v>
      </c>
      <c r="AZ123" s="33" t="s">
        <v>537</v>
      </c>
      <c r="BA123" s="33" t="s">
        <v>595</v>
      </c>
    </row>
    <row r="124" spans="1:53" s="31" customFormat="1" ht="15">
      <c r="A124" s="40" t="s">
        <v>58</v>
      </c>
      <c r="B124" s="31">
        <v>47.82</v>
      </c>
      <c r="C124" s="31">
        <v>42.27</v>
      </c>
      <c r="D124" s="31">
        <v>39.869999999999997</v>
      </c>
      <c r="E124" s="31">
        <v>33.450000000000003</v>
      </c>
      <c r="F124" s="31">
        <v>32.82</v>
      </c>
      <c r="G124" s="31">
        <v>28.17</v>
      </c>
      <c r="H124" s="31">
        <v>27.75</v>
      </c>
      <c r="I124" s="31">
        <v>27.45</v>
      </c>
      <c r="J124" s="31">
        <v>26.6</v>
      </c>
      <c r="K124" s="31">
        <v>26</v>
      </c>
      <c r="L124" s="31">
        <v>25.78</v>
      </c>
      <c r="M124" s="31">
        <v>24.82</v>
      </c>
      <c r="N124" s="31">
        <v>24.43</v>
      </c>
      <c r="O124" s="31">
        <v>23.82</v>
      </c>
      <c r="P124" s="31">
        <v>23.67</v>
      </c>
      <c r="Q124" s="31">
        <v>23.67</v>
      </c>
      <c r="R124" s="31">
        <v>22.75</v>
      </c>
      <c r="S124" s="31">
        <v>22.43</v>
      </c>
      <c r="T124" s="31">
        <v>22.06</v>
      </c>
      <c r="U124" s="31">
        <v>22</v>
      </c>
      <c r="V124" s="31">
        <v>22</v>
      </c>
      <c r="W124" s="31">
        <v>22</v>
      </c>
      <c r="X124" s="31">
        <v>21.8</v>
      </c>
      <c r="Y124" s="31">
        <v>21.3</v>
      </c>
      <c r="Z124" s="31">
        <v>21.14</v>
      </c>
      <c r="AA124" s="31">
        <v>20.7</v>
      </c>
      <c r="AB124" s="31">
        <v>20.7</v>
      </c>
      <c r="AC124" s="31">
        <v>20.18</v>
      </c>
      <c r="AD124" s="31">
        <v>19.920000000000002</v>
      </c>
      <c r="AE124" s="31">
        <v>19.73</v>
      </c>
      <c r="AF124" s="31">
        <v>19.670000000000002</v>
      </c>
      <c r="AG124" s="31">
        <v>19</v>
      </c>
      <c r="AH124" s="31">
        <v>18.329999999999998</v>
      </c>
      <c r="AI124" s="31">
        <v>18.11</v>
      </c>
      <c r="AJ124" s="31">
        <v>17.97</v>
      </c>
      <c r="AK124" s="31">
        <v>17.579999999999998</v>
      </c>
      <c r="AL124" s="31">
        <v>17.5</v>
      </c>
      <c r="AM124" s="31">
        <v>16.75</v>
      </c>
      <c r="AN124" s="31">
        <v>16.73</v>
      </c>
      <c r="AO124" s="31">
        <v>16.63</v>
      </c>
      <c r="AP124" s="31">
        <v>16.22</v>
      </c>
      <c r="AQ124" s="31">
        <v>15.76</v>
      </c>
      <c r="AR124" s="31">
        <v>15.38</v>
      </c>
      <c r="AS124" s="31">
        <v>15.37</v>
      </c>
      <c r="AT124" s="31">
        <v>15.09</v>
      </c>
      <c r="AU124" s="31">
        <v>13.13</v>
      </c>
      <c r="AV124" s="31">
        <v>11.75</v>
      </c>
      <c r="AW124" s="31">
        <v>11.52</v>
      </c>
      <c r="AX124" s="31">
        <v>11.38</v>
      </c>
      <c r="AY124" s="31">
        <v>11.27</v>
      </c>
      <c r="AZ124" s="31">
        <v>10.220000000000001</v>
      </c>
      <c r="BA124" s="31">
        <v>9.64</v>
      </c>
    </row>
    <row r="125" spans="1:53" s="3" customFormat="1" ht="17.399999999999999">
      <c r="A125" s="25"/>
      <c r="E125" s="4"/>
    </row>
    <row r="126" spans="1:53" s="3" customFormat="1" ht="17.399999999999999">
      <c r="A126" s="25"/>
      <c r="E126" s="4"/>
    </row>
    <row r="127" spans="1:53">
      <c r="A127" s="28"/>
      <c r="B127" s="16">
        <v>1</v>
      </c>
      <c r="C127" s="16">
        <v>2</v>
      </c>
      <c r="D127" s="17">
        <v>3</v>
      </c>
      <c r="E127" s="17">
        <v>4</v>
      </c>
      <c r="F127" s="17">
        <v>5</v>
      </c>
      <c r="G127" s="16">
        <v>6</v>
      </c>
      <c r="H127" s="16">
        <v>7</v>
      </c>
      <c r="I127" s="16">
        <v>8</v>
      </c>
      <c r="J127" s="16">
        <v>9</v>
      </c>
      <c r="K127" s="16">
        <v>10</v>
      </c>
      <c r="L127" s="16">
        <v>11</v>
      </c>
      <c r="M127" s="16">
        <v>12</v>
      </c>
      <c r="N127" s="16">
        <v>13</v>
      </c>
      <c r="O127" s="16">
        <v>14</v>
      </c>
      <c r="P127" s="16">
        <v>15</v>
      </c>
      <c r="Q127" s="16">
        <v>16</v>
      </c>
      <c r="R127" s="16">
        <v>17</v>
      </c>
      <c r="S127" s="16">
        <v>18</v>
      </c>
      <c r="T127" s="16">
        <v>19</v>
      </c>
      <c r="U127" s="16">
        <v>20</v>
      </c>
      <c r="V127" s="16">
        <v>21</v>
      </c>
      <c r="W127" s="16">
        <v>22</v>
      </c>
      <c r="X127" s="16">
        <v>23</v>
      </c>
      <c r="Y127" s="16">
        <v>24</v>
      </c>
      <c r="Z127" s="16">
        <v>25</v>
      </c>
      <c r="AA127" s="16">
        <v>26</v>
      </c>
      <c r="AB127" s="16">
        <v>27</v>
      </c>
      <c r="AC127" s="16">
        <v>28</v>
      </c>
      <c r="AD127" s="16">
        <v>29</v>
      </c>
      <c r="AE127" s="16">
        <v>30</v>
      </c>
      <c r="AF127" s="16">
        <v>31</v>
      </c>
      <c r="AG127" s="16">
        <v>32</v>
      </c>
      <c r="AH127" s="16">
        <v>33</v>
      </c>
      <c r="AI127" s="16">
        <v>34</v>
      </c>
      <c r="AJ127" s="16">
        <v>35</v>
      </c>
      <c r="AK127" s="16">
        <v>36</v>
      </c>
      <c r="AL127" s="16">
        <v>37</v>
      </c>
      <c r="AM127" s="16">
        <v>38</v>
      </c>
      <c r="AN127" s="16">
        <v>39</v>
      </c>
      <c r="AO127" s="16">
        <v>40</v>
      </c>
      <c r="AP127" s="16">
        <v>41</v>
      </c>
      <c r="AQ127" s="16">
        <v>42</v>
      </c>
      <c r="AR127" s="16">
        <v>43</v>
      </c>
      <c r="AS127" s="16">
        <v>44</v>
      </c>
      <c r="AT127" s="16">
        <v>45</v>
      </c>
      <c r="AU127" s="16">
        <v>46</v>
      </c>
      <c r="AV127" s="16">
        <v>47</v>
      </c>
      <c r="AW127" s="16">
        <v>48</v>
      </c>
      <c r="AX127" s="16">
        <v>49</v>
      </c>
      <c r="AY127" s="16">
        <v>50</v>
      </c>
      <c r="AZ127" s="16">
        <v>51</v>
      </c>
      <c r="BA127" s="16">
        <v>52</v>
      </c>
    </row>
    <row r="128" spans="1:53" s="39" customFormat="1">
      <c r="A128" s="28"/>
      <c r="B128" s="32" t="s">
        <v>610</v>
      </c>
      <c r="C128" s="32" t="s">
        <v>611</v>
      </c>
      <c r="D128" s="32" t="s">
        <v>612</v>
      </c>
      <c r="E128" s="32" t="s">
        <v>613</v>
      </c>
      <c r="F128" s="33" t="s">
        <v>581</v>
      </c>
      <c r="G128" s="33" t="s">
        <v>542</v>
      </c>
      <c r="H128" s="33" t="s">
        <v>529</v>
      </c>
      <c r="I128" s="33" t="s">
        <v>565</v>
      </c>
      <c r="J128" s="33" t="s">
        <v>590</v>
      </c>
      <c r="K128" s="33" t="s">
        <v>531</v>
      </c>
      <c r="L128" s="34" t="s">
        <v>614</v>
      </c>
      <c r="M128" s="34" t="s">
        <v>615</v>
      </c>
      <c r="N128" s="35" t="s">
        <v>570</v>
      </c>
      <c r="O128" s="35" t="s">
        <v>572</v>
      </c>
      <c r="P128" s="35" t="s">
        <v>569</v>
      </c>
      <c r="Q128" s="35" t="s">
        <v>582</v>
      </c>
      <c r="R128" s="36" t="s">
        <v>530</v>
      </c>
      <c r="S128" s="35" t="s">
        <v>591</v>
      </c>
      <c r="T128" s="35" t="s">
        <v>559</v>
      </c>
      <c r="U128" s="34" t="s">
        <v>616</v>
      </c>
      <c r="V128" s="32" t="s">
        <v>617</v>
      </c>
      <c r="W128" s="33" t="s">
        <v>568</v>
      </c>
      <c r="X128" s="37" t="s">
        <v>618</v>
      </c>
      <c r="Y128" s="33" t="s">
        <v>536</v>
      </c>
      <c r="Z128" s="33" t="s">
        <v>532</v>
      </c>
      <c r="AA128" s="33" t="s">
        <v>598</v>
      </c>
      <c r="AB128" s="33" t="s">
        <v>571</v>
      </c>
      <c r="AC128" s="33" t="s">
        <v>593</v>
      </c>
      <c r="AD128" s="32" t="s">
        <v>619</v>
      </c>
      <c r="AE128" s="33" t="s">
        <v>594</v>
      </c>
      <c r="AF128" s="33" t="s">
        <v>574</v>
      </c>
      <c r="AG128" s="33" t="s">
        <v>579</v>
      </c>
      <c r="AH128" s="33" t="s">
        <v>534</v>
      </c>
      <c r="AI128" s="33" t="s">
        <v>599</v>
      </c>
      <c r="AJ128" s="33" t="s">
        <v>560</v>
      </c>
      <c r="AK128" s="33" t="s">
        <v>557</v>
      </c>
      <c r="AL128" s="38" t="s">
        <v>541</v>
      </c>
      <c r="AM128" s="33" t="s">
        <v>609</v>
      </c>
      <c r="AN128" s="33" t="s">
        <v>597</v>
      </c>
      <c r="AO128" s="32" t="s">
        <v>620</v>
      </c>
      <c r="AP128" s="33" t="s">
        <v>583</v>
      </c>
      <c r="AQ128" s="33" t="s">
        <v>544</v>
      </c>
      <c r="AR128" s="38" t="s">
        <v>543</v>
      </c>
      <c r="AS128" s="33" t="s">
        <v>561</v>
      </c>
      <c r="AT128" s="33" t="s">
        <v>556</v>
      </c>
      <c r="AU128" s="33" t="s">
        <v>578</v>
      </c>
      <c r="AV128" s="33" t="s">
        <v>552</v>
      </c>
      <c r="AW128" s="33" t="s">
        <v>587</v>
      </c>
      <c r="AX128" s="33" t="s">
        <v>588</v>
      </c>
      <c r="AY128" s="33" t="s">
        <v>589</v>
      </c>
      <c r="AZ128" s="33" t="s">
        <v>537</v>
      </c>
      <c r="BA128" s="33" t="s">
        <v>595</v>
      </c>
    </row>
    <row r="129" spans="1:62" s="31" customFormat="1" ht="15">
      <c r="A129" s="40" t="s">
        <v>607</v>
      </c>
      <c r="B129" s="30">
        <v>63.93</v>
      </c>
      <c r="C129" s="30">
        <v>43.39</v>
      </c>
      <c r="D129" s="30">
        <v>53.12</v>
      </c>
      <c r="E129" s="30">
        <v>55.62</v>
      </c>
      <c r="F129" s="41">
        <v>43.39</v>
      </c>
      <c r="G129" s="41">
        <v>51.85</v>
      </c>
      <c r="H129" s="41">
        <v>49.96</v>
      </c>
      <c r="I129" s="41">
        <v>44.93</v>
      </c>
      <c r="J129" s="41">
        <v>43.17</v>
      </c>
      <c r="K129" s="41">
        <v>51.6</v>
      </c>
      <c r="L129" s="30">
        <v>51.85</v>
      </c>
      <c r="M129" s="30">
        <v>43.55</v>
      </c>
      <c r="N129" s="30">
        <v>54.863636363636367</v>
      </c>
      <c r="O129" s="30">
        <v>35.333333333333343</v>
      </c>
      <c r="P129" s="30">
        <v>48</v>
      </c>
      <c r="Q129" s="30">
        <v>25.833333333333329</v>
      </c>
      <c r="R129" s="31">
        <v>53.047619047619051</v>
      </c>
      <c r="S129" s="30">
        <v>43.166666666666657</v>
      </c>
      <c r="T129" s="30">
        <v>53.111111111111107</v>
      </c>
      <c r="U129" s="30">
        <v>47</v>
      </c>
      <c r="V129" s="30">
        <v>42.6</v>
      </c>
      <c r="W129" s="30">
        <v>48</v>
      </c>
      <c r="X129" s="30">
        <v>49.75</v>
      </c>
      <c r="Y129" s="30">
        <v>51.846153846153847</v>
      </c>
      <c r="Z129" s="30">
        <v>51.916666666666657</v>
      </c>
      <c r="AA129" s="30">
        <v>50.111111111111107</v>
      </c>
      <c r="AB129" s="30">
        <v>54.863636363636367</v>
      </c>
      <c r="AC129" s="30">
        <v>54.863636363636367</v>
      </c>
      <c r="AD129" s="30">
        <v>50.125</v>
      </c>
      <c r="AE129" s="30">
        <v>52.4</v>
      </c>
      <c r="AF129" s="30">
        <v>52.2</v>
      </c>
      <c r="AG129" s="30">
        <v>28.27272727272727</v>
      </c>
      <c r="AH129" s="30">
        <v>47</v>
      </c>
      <c r="AI129" s="30">
        <v>50.111111111111107</v>
      </c>
      <c r="AJ129" s="30">
        <v>48.2</v>
      </c>
      <c r="AK129" s="30">
        <v>51.2</v>
      </c>
      <c r="AL129" s="30">
        <v>17.5</v>
      </c>
      <c r="AM129" s="30">
        <v>17.5</v>
      </c>
      <c r="AN129" s="30">
        <v>44.928571428571431</v>
      </c>
      <c r="AO129" s="30">
        <v>20.8</v>
      </c>
      <c r="AP129" s="30">
        <v>45.586206896551722</v>
      </c>
      <c r="AQ129" s="30">
        <v>43.833333333333343</v>
      </c>
      <c r="AR129" s="30">
        <v>51.846153846153847</v>
      </c>
      <c r="AS129" s="30">
        <v>56.555555555555557</v>
      </c>
      <c r="AT129" s="30">
        <v>54.25</v>
      </c>
      <c r="AU129" s="30">
        <v>20.8</v>
      </c>
      <c r="AV129" s="30">
        <v>42.6</v>
      </c>
      <c r="AW129" s="30">
        <v>46</v>
      </c>
      <c r="AX129" s="30">
        <v>46</v>
      </c>
      <c r="AY129" s="30">
        <v>46</v>
      </c>
      <c r="AZ129" s="30">
        <v>47.4</v>
      </c>
      <c r="BA129" s="30">
        <v>52.4</v>
      </c>
    </row>
    <row r="130" spans="1:62" s="31" customFormat="1" ht="15">
      <c r="A130" s="40" t="s">
        <v>58</v>
      </c>
      <c r="B130" s="31">
        <v>47.82</v>
      </c>
      <c r="C130" s="31">
        <v>42.27</v>
      </c>
      <c r="D130" s="31">
        <v>39.869999999999997</v>
      </c>
      <c r="E130" s="31">
        <v>33.450000000000003</v>
      </c>
      <c r="F130" s="31">
        <v>32.82</v>
      </c>
      <c r="G130" s="31">
        <v>28.17</v>
      </c>
      <c r="H130" s="31">
        <v>27.75</v>
      </c>
      <c r="I130" s="31">
        <v>27.45</v>
      </c>
      <c r="J130" s="31">
        <v>26.6</v>
      </c>
      <c r="K130" s="31">
        <v>26</v>
      </c>
      <c r="L130" s="31">
        <v>25.78</v>
      </c>
      <c r="M130" s="31">
        <v>24.82</v>
      </c>
      <c r="N130" s="31">
        <v>24.43</v>
      </c>
      <c r="O130" s="31">
        <v>23.82</v>
      </c>
      <c r="P130" s="31">
        <v>23.67</v>
      </c>
      <c r="Q130" s="31">
        <v>23.67</v>
      </c>
      <c r="R130" s="31">
        <v>22.75</v>
      </c>
      <c r="S130" s="31">
        <v>22.43</v>
      </c>
      <c r="T130" s="31">
        <v>22.06</v>
      </c>
      <c r="U130" s="31">
        <v>22</v>
      </c>
      <c r="V130" s="31">
        <v>22</v>
      </c>
      <c r="W130" s="31">
        <v>22</v>
      </c>
      <c r="X130" s="31">
        <v>21.8</v>
      </c>
      <c r="Y130" s="31">
        <v>21.3</v>
      </c>
      <c r="Z130" s="31">
        <v>21.14</v>
      </c>
      <c r="AA130" s="31">
        <v>20.7</v>
      </c>
      <c r="AB130" s="31">
        <v>20.7</v>
      </c>
      <c r="AC130" s="31">
        <v>20.18</v>
      </c>
      <c r="AD130" s="31">
        <v>19.920000000000002</v>
      </c>
      <c r="AE130" s="31">
        <v>19.73</v>
      </c>
      <c r="AF130" s="31">
        <v>19.670000000000002</v>
      </c>
      <c r="AG130" s="31">
        <v>19</v>
      </c>
      <c r="AH130" s="31">
        <v>18.329999999999998</v>
      </c>
      <c r="AI130" s="31">
        <v>18.11</v>
      </c>
      <c r="AJ130" s="31">
        <v>17.97</v>
      </c>
      <c r="AK130" s="31">
        <v>17.579999999999998</v>
      </c>
      <c r="AL130" s="31">
        <v>17.5</v>
      </c>
      <c r="AM130" s="31">
        <v>16.75</v>
      </c>
      <c r="AN130" s="31">
        <v>16.73</v>
      </c>
      <c r="AO130" s="31">
        <v>16.63</v>
      </c>
      <c r="AP130" s="31">
        <v>16.22</v>
      </c>
      <c r="AQ130" s="31">
        <v>15.76</v>
      </c>
      <c r="AR130" s="31">
        <v>15.38</v>
      </c>
      <c r="AS130" s="31">
        <v>15.37</v>
      </c>
      <c r="AT130" s="31">
        <v>15.09</v>
      </c>
      <c r="AU130" s="31">
        <v>13.13</v>
      </c>
      <c r="AV130" s="31">
        <v>11.75</v>
      </c>
      <c r="AW130" s="31">
        <v>11.52</v>
      </c>
      <c r="AX130" s="31">
        <v>11.38</v>
      </c>
      <c r="AY130" s="31">
        <v>11.27</v>
      </c>
      <c r="AZ130" s="31">
        <v>10.220000000000001</v>
      </c>
      <c r="BA130" s="31">
        <v>9.64</v>
      </c>
    </row>
    <row r="131" spans="1:62" s="31" customFormat="1" ht="15">
      <c r="A131" s="40" t="s">
        <v>608</v>
      </c>
      <c r="B131" s="31">
        <v>0</v>
      </c>
      <c r="C131" s="31">
        <v>0</v>
      </c>
      <c r="D131" s="31">
        <v>25.25</v>
      </c>
      <c r="E131" s="31">
        <v>0</v>
      </c>
      <c r="F131" s="31">
        <v>0</v>
      </c>
      <c r="G131" s="31">
        <v>0</v>
      </c>
      <c r="H131" s="31">
        <v>0</v>
      </c>
      <c r="I131" s="31">
        <v>12.56</v>
      </c>
      <c r="J131" s="31">
        <v>15.6</v>
      </c>
      <c r="K131" s="31">
        <v>0</v>
      </c>
      <c r="L131" s="31">
        <v>0</v>
      </c>
      <c r="M131" s="31">
        <v>17.2</v>
      </c>
      <c r="N131" s="30">
        <v>20.695652173913039</v>
      </c>
      <c r="O131" s="30">
        <v>0</v>
      </c>
      <c r="P131" s="30">
        <v>0</v>
      </c>
      <c r="Q131" s="30">
        <v>23.666666666666671</v>
      </c>
      <c r="R131" s="31">
        <v>0</v>
      </c>
      <c r="S131" s="30">
        <v>15.6</v>
      </c>
      <c r="T131" s="30">
        <v>0</v>
      </c>
      <c r="U131" s="30">
        <v>8.3333333333333339</v>
      </c>
      <c r="V131" s="30">
        <v>11.75</v>
      </c>
      <c r="W131" s="30">
        <v>0</v>
      </c>
      <c r="X131" s="31">
        <v>0</v>
      </c>
      <c r="Y131" s="31">
        <v>0</v>
      </c>
      <c r="Z131" s="30">
        <v>18.53846153846154</v>
      </c>
      <c r="AA131" s="31">
        <v>0</v>
      </c>
      <c r="AB131" s="30">
        <v>20.695652173913039</v>
      </c>
      <c r="AC131" s="30">
        <v>20.695652173913039</v>
      </c>
      <c r="AD131" s="30">
        <v>19.666666666666671</v>
      </c>
      <c r="AE131" s="31">
        <v>0</v>
      </c>
      <c r="AF131" s="31">
        <v>0</v>
      </c>
      <c r="AG131" s="31">
        <v>0</v>
      </c>
      <c r="AH131" s="30">
        <v>8.3333333333333339</v>
      </c>
      <c r="AI131" s="31">
        <v>0</v>
      </c>
      <c r="AJ131" s="30">
        <v>13.18181818181818</v>
      </c>
      <c r="AK131" s="31">
        <v>0</v>
      </c>
      <c r="AL131" s="30">
        <v>16.75</v>
      </c>
      <c r="AM131" s="30">
        <v>16.75</v>
      </c>
      <c r="AN131" s="30">
        <v>12.555555555555561</v>
      </c>
      <c r="AO131" s="31">
        <v>0</v>
      </c>
      <c r="AP131" s="30">
        <v>16.222222222222221</v>
      </c>
      <c r="AQ131" s="30">
        <v>12.16666666666667</v>
      </c>
      <c r="AR131" s="31">
        <v>0</v>
      </c>
      <c r="AS131" s="31">
        <v>0</v>
      </c>
      <c r="AT131" s="30">
        <v>12.75</v>
      </c>
      <c r="AU131" s="31">
        <v>0</v>
      </c>
      <c r="AV131" s="30">
        <v>11.75</v>
      </c>
      <c r="AW131" s="31">
        <v>0</v>
      </c>
      <c r="AX131" s="31">
        <v>0</v>
      </c>
      <c r="AY131" s="31">
        <v>0</v>
      </c>
      <c r="AZ131" s="30">
        <v>8</v>
      </c>
      <c r="BA131" s="31">
        <v>0</v>
      </c>
      <c r="BH131" s="31" t="s">
        <v>606</v>
      </c>
    </row>
    <row r="132" spans="1:62" s="31" customFormat="1" ht="13.8"/>
    <row r="133" spans="1:62" s="31" customFormat="1" ht="13.8"/>
    <row r="134" spans="1:62" s="31" customFormat="1">
      <c r="B134" s="30" t="s">
        <v>610</v>
      </c>
      <c r="C134" s="30" t="s">
        <v>611</v>
      </c>
      <c r="D134" s="30" t="s">
        <v>612</v>
      </c>
      <c r="E134" s="30" t="s">
        <v>613</v>
      </c>
      <c r="F134" s="41" t="s">
        <v>581</v>
      </c>
      <c r="G134" s="41" t="s">
        <v>542</v>
      </c>
      <c r="H134" s="41" t="s">
        <v>529</v>
      </c>
      <c r="I134" s="41" t="s">
        <v>565</v>
      </c>
      <c r="J134" s="41" t="s">
        <v>590</v>
      </c>
      <c r="K134" s="41" t="s">
        <v>531</v>
      </c>
      <c r="L134" s="42" t="s">
        <v>614</v>
      </c>
      <c r="M134" s="42" t="s">
        <v>615</v>
      </c>
      <c r="N134" s="43" t="s">
        <v>570</v>
      </c>
      <c r="O134" s="43" t="s">
        <v>572</v>
      </c>
      <c r="P134" s="43" t="s">
        <v>569</v>
      </c>
      <c r="Q134" s="43" t="s">
        <v>582</v>
      </c>
      <c r="R134" s="44" t="s">
        <v>530</v>
      </c>
      <c r="S134" s="43" t="s">
        <v>591</v>
      </c>
      <c r="T134" s="43" t="s">
        <v>559</v>
      </c>
      <c r="U134" s="42" t="s">
        <v>616</v>
      </c>
      <c r="V134" s="30" t="s">
        <v>617</v>
      </c>
      <c r="W134" s="41" t="s">
        <v>568</v>
      </c>
      <c r="X134" s="30" t="s">
        <v>618</v>
      </c>
      <c r="Y134" s="41" t="s">
        <v>536</v>
      </c>
      <c r="Z134" s="41" t="s">
        <v>532</v>
      </c>
      <c r="AA134" s="41" t="s">
        <v>598</v>
      </c>
      <c r="AB134" s="41" t="s">
        <v>571</v>
      </c>
      <c r="AC134" s="41" t="s">
        <v>593</v>
      </c>
      <c r="AD134" s="30" t="s">
        <v>619</v>
      </c>
      <c r="AE134" s="41" t="s">
        <v>594</v>
      </c>
      <c r="AF134" s="41" t="s">
        <v>574</v>
      </c>
      <c r="AG134" s="41" t="s">
        <v>579</v>
      </c>
      <c r="AH134" s="41" t="s">
        <v>534</v>
      </c>
      <c r="AI134" s="41" t="s">
        <v>599</v>
      </c>
      <c r="AJ134" s="41" t="s">
        <v>560</v>
      </c>
      <c r="AK134" s="41" t="s">
        <v>557</v>
      </c>
      <c r="AL134" s="31" t="s">
        <v>541</v>
      </c>
      <c r="AM134" s="30" t="s">
        <v>621</v>
      </c>
      <c r="AN134" s="41" t="s">
        <v>597</v>
      </c>
      <c r="AO134" s="30" t="s">
        <v>620</v>
      </c>
      <c r="AP134" s="41" t="s">
        <v>583</v>
      </c>
      <c r="AQ134" s="41" t="s">
        <v>544</v>
      </c>
      <c r="AR134" s="31" t="s">
        <v>543</v>
      </c>
      <c r="AS134" s="41" t="s">
        <v>561</v>
      </c>
      <c r="AT134" s="41" t="s">
        <v>556</v>
      </c>
      <c r="AU134" s="41" t="s">
        <v>578</v>
      </c>
      <c r="AV134" s="41" t="s">
        <v>552</v>
      </c>
      <c r="AW134" s="41" t="s">
        <v>587</v>
      </c>
      <c r="AX134" s="41" t="s">
        <v>588</v>
      </c>
      <c r="AY134" s="41" t="s">
        <v>589</v>
      </c>
      <c r="AZ134" s="41" t="s">
        <v>537</v>
      </c>
      <c r="BA134" s="41" t="s">
        <v>595</v>
      </c>
      <c r="BC134" s="31" t="s">
        <v>622</v>
      </c>
      <c r="BD134" s="31" t="s">
        <v>623</v>
      </c>
      <c r="BE134" s="31" t="s">
        <v>624</v>
      </c>
      <c r="BF134" s="31" t="s">
        <v>625</v>
      </c>
      <c r="BG134" s="31" t="s">
        <v>625</v>
      </c>
      <c r="BH134" s="31" t="s">
        <v>628</v>
      </c>
      <c r="BI134" s="31" t="s">
        <v>626</v>
      </c>
      <c r="BJ134" s="31" t="s">
        <v>627</v>
      </c>
    </row>
    <row r="135" spans="1:62" s="31" customFormat="1" ht="15">
      <c r="A135" s="40" t="s">
        <v>607</v>
      </c>
      <c r="B135" s="30">
        <v>63.93</v>
      </c>
      <c r="C135" s="30">
        <v>43.39</v>
      </c>
      <c r="D135" s="30">
        <v>53.12</v>
      </c>
      <c r="E135" s="30">
        <v>55.62</v>
      </c>
      <c r="F135" s="41">
        <v>43.39</v>
      </c>
      <c r="G135" s="41">
        <v>51.85</v>
      </c>
      <c r="H135" s="41">
        <v>49.96</v>
      </c>
      <c r="I135" s="41">
        <v>44.93</v>
      </c>
      <c r="J135" s="41">
        <v>43.17</v>
      </c>
      <c r="K135" s="41">
        <v>51.6</v>
      </c>
      <c r="L135" s="30">
        <v>51.85</v>
      </c>
      <c r="M135" s="30">
        <v>43.55</v>
      </c>
      <c r="N135" s="30">
        <v>54.863636363636367</v>
      </c>
      <c r="O135" s="30">
        <v>35.333333333333343</v>
      </c>
      <c r="P135" s="30">
        <v>48</v>
      </c>
      <c r="Q135" s="30">
        <v>25.833333333333329</v>
      </c>
      <c r="R135" s="31">
        <v>53.047619047619051</v>
      </c>
      <c r="S135" s="30">
        <v>43.166666666666657</v>
      </c>
      <c r="T135" s="30">
        <v>53.111111111111107</v>
      </c>
      <c r="U135" s="30">
        <v>47</v>
      </c>
      <c r="V135" s="30">
        <v>42.6</v>
      </c>
      <c r="W135" s="30">
        <v>48</v>
      </c>
      <c r="X135" s="30">
        <v>49.75</v>
      </c>
      <c r="Y135" s="30">
        <v>51.846153846153847</v>
      </c>
      <c r="Z135" s="30">
        <v>51.916666666666657</v>
      </c>
      <c r="AA135" s="30">
        <v>50.111111111111107</v>
      </c>
      <c r="AB135" s="30">
        <v>54.863636363636367</v>
      </c>
      <c r="AC135" s="30">
        <v>54.863636363636367</v>
      </c>
      <c r="AD135" s="30">
        <v>50.125</v>
      </c>
      <c r="AE135" s="30">
        <v>52.4</v>
      </c>
      <c r="AF135" s="30">
        <v>52.2</v>
      </c>
      <c r="AG135" s="30">
        <v>28.27272727272727</v>
      </c>
      <c r="AH135" s="30">
        <v>47</v>
      </c>
      <c r="AI135" s="30">
        <v>50.111111111111107</v>
      </c>
      <c r="AJ135" s="30">
        <v>48.2</v>
      </c>
      <c r="AK135" s="30">
        <v>51.2</v>
      </c>
      <c r="AL135" s="30">
        <v>17.5</v>
      </c>
      <c r="AM135" s="30">
        <v>17.5</v>
      </c>
      <c r="AN135" s="30">
        <v>44.928571428571431</v>
      </c>
      <c r="AO135" s="30">
        <v>20.8</v>
      </c>
      <c r="AP135" s="30">
        <v>45.586206896551722</v>
      </c>
      <c r="AQ135" s="30">
        <v>43.833333333333343</v>
      </c>
      <c r="AR135" s="30">
        <v>51.846153846153847</v>
      </c>
      <c r="AS135" s="30">
        <v>56.555555555555557</v>
      </c>
      <c r="AT135" s="30">
        <v>54.25</v>
      </c>
      <c r="AU135" s="30">
        <v>20.8</v>
      </c>
      <c r="AV135" s="30">
        <v>42.6</v>
      </c>
      <c r="AW135" s="30">
        <v>46</v>
      </c>
      <c r="AX135" s="30">
        <v>46</v>
      </c>
      <c r="AY135" s="30">
        <v>46</v>
      </c>
      <c r="AZ135" s="30">
        <v>47.4</v>
      </c>
      <c r="BA135" s="30">
        <v>52.4</v>
      </c>
      <c r="BC135" s="31">
        <f>SUM(B135:BA135)</f>
        <v>2394.1755636509083</v>
      </c>
      <c r="BD135" s="31">
        <f>BC135/52</f>
        <v>46.041837762517467</v>
      </c>
      <c r="BE135" s="31">
        <f>(BD135+BD137)/2</f>
        <v>30.721498857921482</v>
      </c>
      <c r="BF135" s="31">
        <f>BD135-BD137</f>
        <v>30.64067780919197</v>
      </c>
      <c r="BG135" s="31">
        <f>BF135/3</f>
        <v>10.213559269730657</v>
      </c>
      <c r="BH135" s="31">
        <f>BD135-BG135</f>
        <v>35.828278492786808</v>
      </c>
      <c r="BI135" s="31">
        <f>BH135-BG135</f>
        <v>25.614719223056149</v>
      </c>
      <c r="BJ135" s="31">
        <f>BI135-BG135</f>
        <v>15.401159953325491</v>
      </c>
    </row>
    <row r="136" spans="1:62" s="31" customFormat="1" ht="15">
      <c r="A136" s="40" t="s">
        <v>58</v>
      </c>
      <c r="B136" s="31">
        <v>47.82</v>
      </c>
      <c r="C136" s="31">
        <v>42.27</v>
      </c>
      <c r="D136" s="31">
        <v>39.869999999999997</v>
      </c>
      <c r="E136" s="31">
        <v>33.450000000000003</v>
      </c>
      <c r="F136" s="31">
        <v>32.82</v>
      </c>
      <c r="G136" s="31">
        <v>28.17</v>
      </c>
      <c r="H136" s="31">
        <v>27.75</v>
      </c>
      <c r="I136" s="31">
        <v>27.45</v>
      </c>
      <c r="J136" s="31">
        <v>26.6</v>
      </c>
      <c r="K136" s="31">
        <v>26</v>
      </c>
      <c r="L136" s="31">
        <v>25.78</v>
      </c>
      <c r="M136" s="31">
        <v>24.82</v>
      </c>
      <c r="N136" s="31">
        <v>24.43</v>
      </c>
      <c r="O136" s="31">
        <v>23.82</v>
      </c>
      <c r="P136" s="31">
        <v>23.67</v>
      </c>
      <c r="Q136" s="31">
        <v>23.67</v>
      </c>
      <c r="R136" s="31">
        <v>22.75</v>
      </c>
      <c r="S136" s="31">
        <v>22.43</v>
      </c>
      <c r="T136" s="31">
        <v>22.06</v>
      </c>
      <c r="U136" s="31">
        <v>22</v>
      </c>
      <c r="V136" s="31">
        <v>22</v>
      </c>
      <c r="W136" s="31">
        <v>22</v>
      </c>
      <c r="X136" s="31">
        <v>21.8</v>
      </c>
      <c r="Y136" s="31">
        <v>21.3</v>
      </c>
      <c r="Z136" s="31">
        <v>21.14</v>
      </c>
      <c r="AA136" s="31">
        <v>20.7</v>
      </c>
      <c r="AB136" s="31">
        <v>20.7</v>
      </c>
      <c r="AC136" s="31">
        <v>20.18</v>
      </c>
      <c r="AD136" s="31">
        <v>19.920000000000002</v>
      </c>
      <c r="AE136" s="31">
        <v>19.73</v>
      </c>
      <c r="AF136" s="31">
        <v>19.670000000000002</v>
      </c>
      <c r="AG136" s="31">
        <v>19</v>
      </c>
      <c r="AH136" s="31">
        <v>18.329999999999998</v>
      </c>
      <c r="AI136" s="31">
        <v>18.11</v>
      </c>
      <c r="AJ136" s="31">
        <v>17.97</v>
      </c>
      <c r="AK136" s="31">
        <v>17.579999999999998</v>
      </c>
      <c r="AL136" s="31">
        <v>17.5</v>
      </c>
      <c r="AM136" s="30">
        <v>16.75</v>
      </c>
      <c r="AN136" s="31">
        <v>16.73</v>
      </c>
      <c r="AO136" s="31">
        <v>16.63</v>
      </c>
      <c r="AP136" s="31">
        <v>16.22</v>
      </c>
      <c r="AQ136" s="31">
        <v>15.76</v>
      </c>
      <c r="AR136" s="31">
        <v>15.38</v>
      </c>
      <c r="AS136" s="31">
        <v>15.37</v>
      </c>
      <c r="AT136" s="31">
        <v>15.09</v>
      </c>
      <c r="AU136" s="31">
        <v>13.13</v>
      </c>
      <c r="AV136" s="31">
        <v>11.75</v>
      </c>
      <c r="AW136" s="31">
        <v>11.52</v>
      </c>
      <c r="AX136" s="31">
        <v>11.38</v>
      </c>
      <c r="AY136" s="31">
        <v>11.27</v>
      </c>
      <c r="AZ136" s="31">
        <v>10.220000000000001</v>
      </c>
      <c r="BA136" s="31">
        <v>9.64</v>
      </c>
      <c r="BC136" s="31">
        <f t="shared" ref="BC136:BC137" si="0">SUM(B136:BA136)</f>
        <v>1112.1000000000004</v>
      </c>
      <c r="BD136" s="31">
        <f t="shared" ref="BD136:BD137" si="1">BC136/52</f>
        <v>21.386538461538468</v>
      </c>
    </row>
    <row r="137" spans="1:62" s="31" customFormat="1" ht="15">
      <c r="A137" s="40" t="s">
        <v>608</v>
      </c>
      <c r="B137" s="31">
        <v>17.78</v>
      </c>
      <c r="C137" s="31">
        <v>24.05</v>
      </c>
      <c r="D137" s="31">
        <v>25.25</v>
      </c>
      <c r="E137" s="31">
        <v>18.25</v>
      </c>
      <c r="F137" s="31">
        <v>24.05</v>
      </c>
      <c r="G137" s="31">
        <v>12</v>
      </c>
      <c r="H137" s="31">
        <v>19.239999999999998</v>
      </c>
      <c r="I137" s="31">
        <v>12.56</v>
      </c>
      <c r="J137" s="31">
        <v>15.6</v>
      </c>
      <c r="K137" s="31">
        <v>18.739999999999998</v>
      </c>
      <c r="L137" s="31">
        <v>12</v>
      </c>
      <c r="M137" s="31">
        <v>17.2</v>
      </c>
      <c r="N137" s="30">
        <v>20.695652173913039</v>
      </c>
      <c r="O137" s="30">
        <v>18.285714285714281</v>
      </c>
      <c r="P137" s="30">
        <v>14.09090909090909</v>
      </c>
      <c r="Q137" s="30">
        <v>23.666666666666671</v>
      </c>
      <c r="R137" s="31">
        <v>18.25</v>
      </c>
      <c r="S137" s="30">
        <v>15.6</v>
      </c>
      <c r="T137" s="30">
        <v>18.75</v>
      </c>
      <c r="U137" s="30">
        <v>8.3333333333333339</v>
      </c>
      <c r="V137" s="30">
        <v>11.75</v>
      </c>
      <c r="W137" s="30">
        <v>14.09090909090909</v>
      </c>
      <c r="X137" s="30">
        <v>18.285714285714281</v>
      </c>
      <c r="Y137" s="30">
        <v>12</v>
      </c>
      <c r="Z137" s="30">
        <v>18.53846153846154</v>
      </c>
      <c r="AA137" s="30">
        <v>14.54545454545454</v>
      </c>
      <c r="AB137" s="30">
        <v>20.695652173913039</v>
      </c>
      <c r="AC137" s="30">
        <v>20.695652173913039</v>
      </c>
      <c r="AD137" s="30">
        <v>19.666666666666671</v>
      </c>
      <c r="AE137" s="30">
        <v>9.6363636363636367</v>
      </c>
      <c r="AF137" s="30">
        <v>18.18181818181818</v>
      </c>
      <c r="AG137" s="30">
        <v>19</v>
      </c>
      <c r="AH137" s="30">
        <v>8.3333333333333339</v>
      </c>
      <c r="AI137" s="30">
        <v>14.54545454545454</v>
      </c>
      <c r="AJ137" s="30">
        <v>13.18181818181818</v>
      </c>
      <c r="AK137" s="30">
        <v>16.25</v>
      </c>
      <c r="AL137" s="30">
        <v>16.75</v>
      </c>
      <c r="AM137" s="30">
        <v>16.75</v>
      </c>
      <c r="AN137" s="30">
        <v>12.555555555555561</v>
      </c>
      <c r="AO137" s="30">
        <v>13.125</v>
      </c>
      <c r="AP137" s="30">
        <v>16.222222222222221</v>
      </c>
      <c r="AQ137" s="30">
        <v>12.16666666666667</v>
      </c>
      <c r="AR137" s="30">
        <v>12</v>
      </c>
      <c r="AS137" s="30">
        <v>15.37037037037037</v>
      </c>
      <c r="AT137" s="30">
        <v>12.75</v>
      </c>
      <c r="AU137" s="30">
        <v>13.125</v>
      </c>
      <c r="AV137" s="30">
        <v>11.75</v>
      </c>
      <c r="AW137" s="30">
        <v>8.9565217391304355</v>
      </c>
      <c r="AX137" s="30">
        <v>8.9565217391304355</v>
      </c>
      <c r="AY137" s="30">
        <v>8.9565217391304355</v>
      </c>
      <c r="AZ137" s="30">
        <v>8</v>
      </c>
      <c r="BA137" s="30">
        <v>9.6363636363636367</v>
      </c>
      <c r="BC137" s="31">
        <f t="shared" si="0"/>
        <v>800.86031757292585</v>
      </c>
      <c r="BD137" s="31">
        <f t="shared" si="1"/>
        <v>15.401159953325497</v>
      </c>
    </row>
    <row r="138" spans="1:62">
      <c r="B138" t="s">
        <v>606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0" sqref="A10:XFD10"/>
    </sheetView>
  </sheetViews>
  <sheetFormatPr defaultColWidth="8.6640625" defaultRowHeight="17.399999999999999"/>
  <cols>
    <col min="1" max="1" width="9.33203125" style="3" bestFit="1" customWidth="1"/>
    <col min="2" max="2" width="17.6640625" style="3" bestFit="1" customWidth="1"/>
    <col min="3" max="3" width="23.33203125" style="3" bestFit="1" customWidth="1"/>
    <col min="4" max="4" width="12.109375" style="3" bestFit="1" customWidth="1"/>
    <col min="5" max="5" width="15.441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7</v>
      </c>
      <c r="B2" s="3" t="s">
        <v>6</v>
      </c>
      <c r="C2" s="3" t="s">
        <v>73</v>
      </c>
      <c r="D2" s="3">
        <v>25</v>
      </c>
      <c r="E2" s="4">
        <v>51.916666666666657</v>
      </c>
      <c r="F2" s="3">
        <v>1</v>
      </c>
    </row>
    <row r="3" spans="1:6" ht="19.8">
      <c r="A3" s="3">
        <v>410</v>
      </c>
      <c r="B3" s="3" t="s">
        <v>8</v>
      </c>
      <c r="C3" s="3" t="s">
        <v>73</v>
      </c>
      <c r="D3" s="3">
        <v>11</v>
      </c>
      <c r="E3" s="4">
        <v>50.6</v>
      </c>
      <c r="F3" s="3">
        <v>2</v>
      </c>
    </row>
    <row r="4" spans="1:6" ht="19.8">
      <c r="A4" s="3">
        <v>1430</v>
      </c>
      <c r="B4" s="3" t="s">
        <v>35</v>
      </c>
      <c r="C4" s="3" t="s">
        <v>73</v>
      </c>
      <c r="D4" s="3">
        <v>18</v>
      </c>
      <c r="E4" s="4">
        <v>38.4</v>
      </c>
      <c r="F4" s="3">
        <v>3</v>
      </c>
    </row>
    <row r="5" spans="1:6" ht="19.8">
      <c r="A5" s="3">
        <v>324</v>
      </c>
      <c r="B5" s="3" t="s">
        <v>34</v>
      </c>
      <c r="C5" s="3" t="s">
        <v>73</v>
      </c>
      <c r="D5" s="3">
        <v>71</v>
      </c>
      <c r="E5" s="4">
        <v>27.9</v>
      </c>
      <c r="F5" s="3">
        <v>4</v>
      </c>
    </row>
    <row r="6" spans="1:6" ht="19.8">
      <c r="A6" s="3">
        <v>1274</v>
      </c>
      <c r="B6" s="3" t="s">
        <v>22</v>
      </c>
      <c r="C6" s="3" t="s">
        <v>73</v>
      </c>
      <c r="D6" s="3">
        <v>11</v>
      </c>
      <c r="E6" s="4">
        <v>25.25</v>
      </c>
      <c r="F6" s="3">
        <v>5</v>
      </c>
    </row>
    <row r="7" spans="1:6" s="9" customFormat="1" ht="19.8">
      <c r="A7" s="9">
        <v>525</v>
      </c>
      <c r="B7" s="9" t="s">
        <v>26</v>
      </c>
      <c r="C7" s="9" t="s">
        <v>74</v>
      </c>
      <c r="D7" s="9">
        <v>18</v>
      </c>
      <c r="E7" s="10">
        <v>21.142857142857139</v>
      </c>
      <c r="F7" s="9">
        <v>6</v>
      </c>
    </row>
    <row r="8" spans="1:6" ht="19.8">
      <c r="A8" s="3">
        <v>773</v>
      </c>
      <c r="B8" s="3" t="s">
        <v>28</v>
      </c>
      <c r="C8" s="3" t="s">
        <v>73</v>
      </c>
      <c r="D8" s="3">
        <v>52</v>
      </c>
      <c r="E8" s="4">
        <v>20.25</v>
      </c>
      <c r="F8" s="3">
        <v>7</v>
      </c>
    </row>
    <row r="9" spans="1:6" ht="19.8">
      <c r="A9" s="3">
        <v>1172</v>
      </c>
      <c r="B9" s="3" t="s">
        <v>23</v>
      </c>
      <c r="C9" s="3" t="s">
        <v>73</v>
      </c>
      <c r="D9" s="3">
        <v>9</v>
      </c>
      <c r="E9" s="4">
        <v>19.92307692307692</v>
      </c>
      <c r="F9" s="3">
        <v>8</v>
      </c>
    </row>
    <row r="10" spans="1:6" ht="19.8">
      <c r="A10" s="3">
        <v>2604</v>
      </c>
      <c r="B10" s="3" t="s">
        <v>25</v>
      </c>
      <c r="C10" s="3" t="s">
        <v>73</v>
      </c>
      <c r="D10" s="3">
        <v>17</v>
      </c>
      <c r="E10" s="4">
        <v>18.53846153846154</v>
      </c>
      <c r="F10" s="3">
        <v>9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8" sqref="A8:XFD10"/>
    </sheetView>
  </sheetViews>
  <sheetFormatPr defaultColWidth="8.6640625" defaultRowHeight="17.399999999999999"/>
  <cols>
    <col min="1" max="1" width="11.6640625" style="4" bestFit="1" customWidth="1"/>
    <col min="2" max="2" width="17.6640625" style="4" bestFit="1" customWidth="1"/>
    <col min="3" max="3" width="31" style="4" bestFit="1" customWidth="1"/>
    <col min="4" max="4" width="12.109375" style="4" bestFit="1" customWidth="1"/>
    <col min="5" max="5" width="17.6640625" style="4" bestFit="1" customWidth="1"/>
    <col min="6" max="6" width="7.33203125" style="8" bestFit="1" customWidth="1"/>
    <col min="7" max="16384" width="8.6640625" style="4"/>
  </cols>
  <sheetData>
    <row r="1" spans="1:6" ht="19.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</row>
    <row r="2" spans="1:6" ht="19.8">
      <c r="A2" s="4">
        <v>4</v>
      </c>
      <c r="B2" s="4" t="s">
        <v>6</v>
      </c>
      <c r="C2" s="4" t="s">
        <v>75</v>
      </c>
      <c r="D2" s="4">
        <v>15</v>
      </c>
      <c r="E2" s="4">
        <v>49.75</v>
      </c>
      <c r="F2" s="8">
        <v>1</v>
      </c>
    </row>
    <row r="3" spans="1:6" ht="19.8">
      <c r="A3" s="4">
        <v>345</v>
      </c>
      <c r="B3" s="4" t="s">
        <v>8</v>
      </c>
      <c r="C3" s="4" t="s">
        <v>75</v>
      </c>
      <c r="D3" s="4">
        <v>15</v>
      </c>
      <c r="E3" s="4">
        <v>46.869565217391298</v>
      </c>
      <c r="F3" s="8">
        <v>2</v>
      </c>
    </row>
    <row r="4" spans="1:6" ht="19.8">
      <c r="A4" s="4">
        <v>2231</v>
      </c>
      <c r="B4" s="4" t="s">
        <v>17</v>
      </c>
      <c r="C4" s="4" t="s">
        <v>75</v>
      </c>
      <c r="D4" s="4">
        <v>12</v>
      </c>
      <c r="E4" s="4">
        <v>37.333333333333343</v>
      </c>
      <c r="F4" s="8">
        <v>3</v>
      </c>
    </row>
    <row r="5" spans="1:6" ht="19.8">
      <c r="A5" s="4">
        <v>1166</v>
      </c>
      <c r="B5" s="4" t="s">
        <v>23</v>
      </c>
      <c r="C5" s="4" t="s">
        <v>75</v>
      </c>
      <c r="D5" s="4">
        <v>4</v>
      </c>
      <c r="E5" s="4">
        <v>30.72727272727273</v>
      </c>
      <c r="F5" s="8">
        <v>4</v>
      </c>
    </row>
    <row r="6" spans="1:6" ht="19.8">
      <c r="A6" s="4">
        <v>1366</v>
      </c>
      <c r="B6" s="4" t="s">
        <v>35</v>
      </c>
      <c r="C6" s="4" t="s">
        <v>75</v>
      </c>
      <c r="D6" s="4">
        <v>14</v>
      </c>
      <c r="E6" s="4">
        <v>21.857142857142861</v>
      </c>
      <c r="F6" s="8">
        <v>5</v>
      </c>
    </row>
    <row r="7" spans="1:6" s="10" customFormat="1" ht="19.8">
      <c r="A7" s="10">
        <v>526</v>
      </c>
      <c r="B7" s="10" t="s">
        <v>26</v>
      </c>
      <c r="C7" s="10" t="s">
        <v>76</v>
      </c>
      <c r="D7" s="10">
        <v>7</v>
      </c>
      <c r="E7" s="10">
        <v>21.8</v>
      </c>
      <c r="F7" s="13">
        <v>6</v>
      </c>
    </row>
    <row r="8" spans="1:6" ht="19.8">
      <c r="A8" s="4">
        <v>315</v>
      </c>
      <c r="B8" s="4" t="s">
        <v>34</v>
      </c>
      <c r="C8" s="4" t="s">
        <v>75</v>
      </c>
      <c r="D8" s="4">
        <v>11</v>
      </c>
      <c r="E8" s="4">
        <v>18.285714285714281</v>
      </c>
      <c r="F8" s="8">
        <v>7</v>
      </c>
    </row>
    <row r="9" spans="1:6" ht="19.8">
      <c r="A9" s="4">
        <v>2756</v>
      </c>
      <c r="B9" s="4" t="s">
        <v>77</v>
      </c>
      <c r="C9" s="4" t="s">
        <v>78</v>
      </c>
      <c r="D9" s="4">
        <v>0</v>
      </c>
      <c r="E9" s="4">
        <v>0</v>
      </c>
      <c r="F9" s="8">
        <v>8</v>
      </c>
    </row>
    <row r="10" spans="1:6" ht="19.8">
      <c r="A10" s="4">
        <v>2755</v>
      </c>
      <c r="B10" s="4" t="s">
        <v>77</v>
      </c>
      <c r="C10" s="4" t="s">
        <v>79</v>
      </c>
      <c r="D10" s="4">
        <v>0</v>
      </c>
      <c r="E10" s="4">
        <v>0</v>
      </c>
      <c r="F10" s="8">
        <v>8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6"/>
  <sheetViews>
    <sheetView topLeftCell="A21" workbookViewId="0">
      <selection activeCell="A36" sqref="A36:XFD36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42.332031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725</v>
      </c>
      <c r="B2" s="3" t="s">
        <v>80</v>
      </c>
      <c r="C2" s="3" t="s">
        <v>81</v>
      </c>
      <c r="D2" s="3">
        <v>6</v>
      </c>
      <c r="E2" s="4">
        <v>47</v>
      </c>
      <c r="F2" s="3">
        <v>1</v>
      </c>
    </row>
    <row r="3" spans="1:6" ht="19.8">
      <c r="A3" s="3">
        <v>13</v>
      </c>
      <c r="B3" s="3" t="s">
        <v>6</v>
      </c>
      <c r="C3" s="3" t="s">
        <v>82</v>
      </c>
      <c r="D3" s="3">
        <v>23</v>
      </c>
      <c r="E3" s="4">
        <v>47</v>
      </c>
      <c r="F3" s="3">
        <v>2</v>
      </c>
    </row>
    <row r="4" spans="1:6" ht="19.8">
      <c r="A4" s="3">
        <v>635</v>
      </c>
      <c r="B4" s="3" t="s">
        <v>10</v>
      </c>
      <c r="C4" s="3" t="s">
        <v>83</v>
      </c>
      <c r="D4" s="3">
        <v>10</v>
      </c>
      <c r="E4" s="4">
        <v>45.25</v>
      </c>
      <c r="F4" s="3">
        <v>3</v>
      </c>
    </row>
    <row r="5" spans="1:6" ht="19.8">
      <c r="A5" s="3">
        <v>634</v>
      </c>
      <c r="B5" s="3" t="s">
        <v>10</v>
      </c>
      <c r="C5" s="3" t="s">
        <v>84</v>
      </c>
      <c r="D5" s="3">
        <v>4</v>
      </c>
      <c r="E5" s="4">
        <v>45</v>
      </c>
      <c r="F5" s="3">
        <v>4</v>
      </c>
    </row>
    <row r="6" spans="1:6" ht="19.8">
      <c r="A6" s="3">
        <v>633</v>
      </c>
      <c r="B6" s="3" t="s">
        <v>10</v>
      </c>
      <c r="C6" s="3" t="s">
        <v>85</v>
      </c>
      <c r="D6" s="3">
        <v>13</v>
      </c>
      <c r="E6" s="4">
        <v>44.916666666666657</v>
      </c>
      <c r="F6" s="3">
        <v>5</v>
      </c>
    </row>
    <row r="7" spans="1:6" ht="19.8">
      <c r="A7" s="3">
        <v>235</v>
      </c>
      <c r="B7" s="3" t="s">
        <v>9</v>
      </c>
      <c r="C7" s="3" t="s">
        <v>82</v>
      </c>
      <c r="D7" s="3">
        <v>24</v>
      </c>
      <c r="E7" s="4">
        <v>39.230769230769234</v>
      </c>
      <c r="F7" s="3">
        <v>6</v>
      </c>
    </row>
    <row r="8" spans="1:6" ht="19.8">
      <c r="A8" s="3">
        <v>1134</v>
      </c>
      <c r="B8" s="3" t="s">
        <v>14</v>
      </c>
      <c r="C8" s="3" t="s">
        <v>82</v>
      </c>
      <c r="D8" s="3">
        <v>24</v>
      </c>
      <c r="E8" s="4">
        <v>37.799999999999997</v>
      </c>
      <c r="F8" s="3">
        <v>7</v>
      </c>
    </row>
    <row r="9" spans="1:6" ht="19.8">
      <c r="A9" s="3">
        <v>173</v>
      </c>
      <c r="B9" s="3" t="s">
        <v>16</v>
      </c>
      <c r="C9" s="3" t="s">
        <v>83</v>
      </c>
      <c r="D9" s="3">
        <v>13</v>
      </c>
      <c r="E9" s="4">
        <v>36.769230769230766</v>
      </c>
      <c r="F9" s="3">
        <v>8</v>
      </c>
    </row>
    <row r="10" spans="1:6" ht="19.8">
      <c r="A10" s="3">
        <v>1617</v>
      </c>
      <c r="B10" s="3" t="s">
        <v>15</v>
      </c>
      <c r="C10" s="3" t="s">
        <v>86</v>
      </c>
      <c r="D10" s="3">
        <v>8</v>
      </c>
      <c r="E10" s="4">
        <v>36.620689655172413</v>
      </c>
      <c r="F10" s="3">
        <v>9</v>
      </c>
    </row>
    <row r="11" spans="1:6" ht="19.8">
      <c r="A11" s="3">
        <v>127</v>
      </c>
      <c r="B11" s="3" t="s">
        <v>68</v>
      </c>
      <c r="C11" s="3" t="s">
        <v>82</v>
      </c>
      <c r="D11" s="3">
        <v>19</v>
      </c>
      <c r="E11" s="4">
        <v>35.76</v>
      </c>
      <c r="F11" s="3">
        <v>10</v>
      </c>
    </row>
    <row r="12" spans="1:6" ht="19.8">
      <c r="A12" s="3">
        <v>1616</v>
      </c>
      <c r="B12" s="3" t="s">
        <v>15</v>
      </c>
      <c r="C12" s="3" t="s">
        <v>82</v>
      </c>
      <c r="D12" s="3">
        <v>14</v>
      </c>
      <c r="E12" s="4">
        <v>35.75</v>
      </c>
      <c r="F12" s="3">
        <v>11</v>
      </c>
    </row>
    <row r="13" spans="1:6" ht="19.8">
      <c r="A13" s="3">
        <v>172</v>
      </c>
      <c r="B13" s="3" t="s">
        <v>16</v>
      </c>
      <c r="C13" s="3" t="s">
        <v>87</v>
      </c>
      <c r="D13" s="3">
        <v>12</v>
      </c>
      <c r="E13" s="4">
        <v>35.230769230769234</v>
      </c>
      <c r="F13" s="3">
        <v>12</v>
      </c>
    </row>
    <row r="14" spans="1:6" ht="19.8">
      <c r="A14" s="3">
        <v>2251</v>
      </c>
      <c r="B14" s="3" t="s">
        <v>17</v>
      </c>
      <c r="C14" s="3" t="s">
        <v>82</v>
      </c>
      <c r="D14" s="3">
        <v>16</v>
      </c>
      <c r="E14" s="4">
        <v>33.880000000000003</v>
      </c>
      <c r="F14" s="3">
        <v>13</v>
      </c>
    </row>
    <row r="15" spans="1:6" ht="19.8">
      <c r="A15" s="3">
        <v>2064</v>
      </c>
      <c r="B15" s="3" t="s">
        <v>21</v>
      </c>
      <c r="C15" s="3" t="s">
        <v>88</v>
      </c>
      <c r="D15" s="3">
        <v>8</v>
      </c>
      <c r="E15" s="4">
        <v>31.56</v>
      </c>
      <c r="F15" s="3">
        <v>14</v>
      </c>
    </row>
    <row r="16" spans="1:6" ht="19.8">
      <c r="A16" s="3">
        <v>2065</v>
      </c>
      <c r="B16" s="3" t="s">
        <v>21</v>
      </c>
      <c r="C16" s="3" t="s">
        <v>89</v>
      </c>
      <c r="D16" s="3">
        <v>9</v>
      </c>
      <c r="E16" s="4">
        <v>30.32</v>
      </c>
      <c r="F16" s="3">
        <v>15</v>
      </c>
    </row>
    <row r="17" spans="1:6" ht="19.8">
      <c r="A17" s="3">
        <v>1537</v>
      </c>
      <c r="B17" s="3" t="s">
        <v>90</v>
      </c>
      <c r="C17" s="3" t="s">
        <v>91</v>
      </c>
      <c r="D17" s="3">
        <v>20</v>
      </c>
      <c r="E17" s="4">
        <v>29.111111111111111</v>
      </c>
      <c r="F17" s="3">
        <v>16</v>
      </c>
    </row>
    <row r="18" spans="1:6" ht="19.8">
      <c r="A18" s="3">
        <v>1536</v>
      </c>
      <c r="B18" s="3" t="s">
        <v>90</v>
      </c>
      <c r="C18" s="3" t="s">
        <v>92</v>
      </c>
      <c r="D18" s="3">
        <v>18</v>
      </c>
      <c r="E18" s="4">
        <v>27.555555555555561</v>
      </c>
      <c r="F18" s="3">
        <v>17</v>
      </c>
    </row>
    <row r="19" spans="1:6" ht="19.8">
      <c r="A19" s="3">
        <v>1521</v>
      </c>
      <c r="B19" s="3" t="s">
        <v>93</v>
      </c>
      <c r="C19" s="3" t="s">
        <v>82</v>
      </c>
      <c r="D19" s="3">
        <v>29</v>
      </c>
      <c r="E19" s="4">
        <v>25.92307692307692</v>
      </c>
      <c r="F19" s="3">
        <v>18</v>
      </c>
    </row>
    <row r="20" spans="1:6" ht="19.8">
      <c r="A20" s="3">
        <v>3267</v>
      </c>
      <c r="B20" s="3" t="s">
        <v>94</v>
      </c>
      <c r="C20" s="3" t="s">
        <v>95</v>
      </c>
      <c r="D20" s="3">
        <v>24</v>
      </c>
      <c r="E20" s="4">
        <v>24.61538461538462</v>
      </c>
      <c r="F20" s="3">
        <v>19</v>
      </c>
    </row>
    <row r="21" spans="1:6" ht="19.8">
      <c r="A21" s="3">
        <v>3230</v>
      </c>
      <c r="B21" s="3" t="s">
        <v>33</v>
      </c>
      <c r="C21" s="3" t="s">
        <v>96</v>
      </c>
      <c r="D21" s="3">
        <v>35</v>
      </c>
      <c r="E21" s="4">
        <v>22.071428571428569</v>
      </c>
      <c r="F21" s="3">
        <v>20</v>
      </c>
    </row>
    <row r="22" spans="1:6" s="9" customFormat="1" ht="19.8">
      <c r="A22" s="9">
        <v>530</v>
      </c>
      <c r="B22" s="9" t="s">
        <v>26</v>
      </c>
      <c r="C22" s="9" t="s">
        <v>97</v>
      </c>
      <c r="D22" s="9">
        <v>2</v>
      </c>
      <c r="E22" s="10">
        <v>22</v>
      </c>
      <c r="F22" s="9">
        <v>21</v>
      </c>
    </row>
    <row r="23" spans="1:6" s="9" customFormat="1" ht="19.8">
      <c r="A23" s="9">
        <v>527</v>
      </c>
      <c r="B23" s="9" t="s">
        <v>26</v>
      </c>
      <c r="C23" s="9" t="s">
        <v>98</v>
      </c>
      <c r="D23" s="9">
        <v>3</v>
      </c>
      <c r="E23" s="10">
        <v>18.333333333333329</v>
      </c>
      <c r="F23" s="9">
        <v>22</v>
      </c>
    </row>
    <row r="24" spans="1:6" ht="19.8">
      <c r="A24" s="3">
        <v>2126</v>
      </c>
      <c r="B24" s="3" t="s">
        <v>32</v>
      </c>
      <c r="C24" s="3" t="s">
        <v>99</v>
      </c>
      <c r="D24" s="3">
        <v>16</v>
      </c>
      <c r="E24" s="4">
        <v>18.296296296296301</v>
      </c>
      <c r="F24" s="3">
        <v>23</v>
      </c>
    </row>
    <row r="25" spans="1:6" ht="19.8">
      <c r="A25" s="3">
        <v>1777</v>
      </c>
      <c r="B25" s="3" t="s">
        <v>30</v>
      </c>
      <c r="C25" s="3" t="s">
        <v>92</v>
      </c>
      <c r="D25" s="3">
        <v>8</v>
      </c>
      <c r="E25" s="4">
        <v>17.399999999999999</v>
      </c>
      <c r="F25" s="3">
        <v>24</v>
      </c>
    </row>
    <row r="26" spans="1:6" ht="19.8">
      <c r="A26" s="3">
        <v>2000</v>
      </c>
      <c r="B26" s="3" t="s">
        <v>30</v>
      </c>
      <c r="C26" s="3" t="s">
        <v>100</v>
      </c>
      <c r="D26" s="3">
        <v>10</v>
      </c>
      <c r="E26" s="4">
        <v>17.399999999999999</v>
      </c>
      <c r="F26" s="3">
        <v>25</v>
      </c>
    </row>
    <row r="27" spans="1:6" ht="19.8">
      <c r="A27" s="3">
        <v>1420</v>
      </c>
      <c r="B27" s="3" t="s">
        <v>35</v>
      </c>
      <c r="C27" s="3" t="s">
        <v>92</v>
      </c>
      <c r="D27" s="3">
        <v>11</v>
      </c>
      <c r="E27" s="4">
        <v>17.36363636363636</v>
      </c>
      <c r="F27" s="3">
        <v>26</v>
      </c>
    </row>
    <row r="28" spans="1:6" ht="19.8">
      <c r="A28" s="3">
        <v>1421</v>
      </c>
      <c r="B28" s="3" t="s">
        <v>35</v>
      </c>
      <c r="C28" s="3" t="s">
        <v>83</v>
      </c>
      <c r="D28" s="3">
        <v>21</v>
      </c>
      <c r="E28" s="4">
        <v>15.45454545454546</v>
      </c>
      <c r="F28" s="3">
        <v>27</v>
      </c>
    </row>
    <row r="29" spans="1:6" ht="19.8">
      <c r="A29" s="3">
        <v>1201</v>
      </c>
      <c r="B29" s="3" t="s">
        <v>23</v>
      </c>
      <c r="C29" s="3" t="s">
        <v>101</v>
      </c>
      <c r="D29" s="3">
        <v>2</v>
      </c>
      <c r="E29" s="4">
        <v>14.76923076923077</v>
      </c>
      <c r="F29" s="3">
        <v>28</v>
      </c>
    </row>
    <row r="30" spans="1:6" ht="19.8">
      <c r="A30" s="3">
        <v>2163</v>
      </c>
      <c r="B30" s="3" t="s">
        <v>102</v>
      </c>
      <c r="C30" s="3" t="s">
        <v>103</v>
      </c>
      <c r="D30" s="3">
        <v>2</v>
      </c>
      <c r="E30" s="4">
        <v>13.71428571428571</v>
      </c>
      <c r="F30" s="3">
        <v>29</v>
      </c>
    </row>
    <row r="31" spans="1:6" ht="19.8">
      <c r="A31" s="3">
        <v>457</v>
      </c>
      <c r="B31" s="3" t="s">
        <v>104</v>
      </c>
      <c r="C31" s="3" t="s">
        <v>105</v>
      </c>
      <c r="D31" s="3">
        <v>18</v>
      </c>
      <c r="E31" s="4">
        <v>13.33333333333333</v>
      </c>
      <c r="F31" s="3">
        <v>30</v>
      </c>
    </row>
    <row r="32" spans="1:6" ht="19.8">
      <c r="A32" s="3">
        <v>1026</v>
      </c>
      <c r="B32" s="3" t="s">
        <v>28</v>
      </c>
      <c r="C32" s="3" t="s">
        <v>106</v>
      </c>
      <c r="D32" s="3">
        <v>5</v>
      </c>
      <c r="E32" s="4">
        <v>12.444444444444439</v>
      </c>
      <c r="F32" s="3">
        <v>31</v>
      </c>
    </row>
    <row r="33" spans="1:6" ht="19.8">
      <c r="A33" s="3">
        <v>2125</v>
      </c>
      <c r="B33" s="3" t="s">
        <v>32</v>
      </c>
      <c r="C33" s="3" t="s">
        <v>107</v>
      </c>
      <c r="D33" s="3">
        <v>10</v>
      </c>
      <c r="E33" s="4">
        <v>12.17391304347826</v>
      </c>
      <c r="F33" s="3">
        <v>32</v>
      </c>
    </row>
    <row r="34" spans="1:6" ht="19.8">
      <c r="A34" s="3">
        <v>1025</v>
      </c>
      <c r="B34" s="3" t="s">
        <v>28</v>
      </c>
      <c r="C34" s="3" t="s">
        <v>83</v>
      </c>
      <c r="D34" s="3">
        <v>7</v>
      </c>
      <c r="E34" s="4">
        <v>10</v>
      </c>
      <c r="F34" s="3">
        <v>33</v>
      </c>
    </row>
    <row r="35" spans="1:6" ht="19.8">
      <c r="A35" s="3">
        <v>456</v>
      </c>
      <c r="B35" s="3" t="s">
        <v>104</v>
      </c>
      <c r="C35" s="3" t="s">
        <v>92</v>
      </c>
      <c r="D35" s="3">
        <v>13</v>
      </c>
      <c r="E35" s="4">
        <v>8.5555555555555554</v>
      </c>
      <c r="F35" s="3">
        <v>34</v>
      </c>
    </row>
    <row r="36" spans="1:6" ht="19.8">
      <c r="A36" s="3">
        <v>327</v>
      </c>
      <c r="B36" s="3" t="s">
        <v>34</v>
      </c>
      <c r="C36" s="3" t="s">
        <v>82</v>
      </c>
      <c r="D36" s="3">
        <v>10</v>
      </c>
      <c r="E36" s="4">
        <v>8.3333333333333339</v>
      </c>
      <c r="F36" s="3">
        <v>35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6"/>
  <sheetViews>
    <sheetView topLeftCell="A18" workbookViewId="0">
      <selection activeCell="A36" sqref="A36:XFD36"/>
    </sheetView>
  </sheetViews>
  <sheetFormatPr defaultColWidth="8.6640625" defaultRowHeight="17.399999999999999"/>
  <cols>
    <col min="1" max="1" width="9.33203125" style="3" bestFit="1" customWidth="1"/>
    <col min="2" max="2" width="23" style="3" bestFit="1" customWidth="1"/>
    <col min="3" max="3" width="55.441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14</v>
      </c>
      <c r="B2" s="3" t="s">
        <v>6</v>
      </c>
      <c r="C2" s="3" t="s">
        <v>108</v>
      </c>
      <c r="D2" s="3">
        <v>29</v>
      </c>
      <c r="E2" s="4">
        <v>47.4</v>
      </c>
      <c r="F2" s="3">
        <v>1</v>
      </c>
    </row>
    <row r="3" spans="1:6" ht="19.8">
      <c r="A3" s="3">
        <v>636</v>
      </c>
      <c r="B3" s="3" t="s">
        <v>10</v>
      </c>
      <c r="C3" s="3" t="s">
        <v>108</v>
      </c>
      <c r="D3" s="3">
        <v>29</v>
      </c>
      <c r="E3" s="4">
        <v>44.6</v>
      </c>
      <c r="F3" s="3">
        <v>2</v>
      </c>
    </row>
    <row r="4" spans="1:6" ht="19.8">
      <c r="A4" s="3">
        <v>51</v>
      </c>
      <c r="B4" s="3" t="s">
        <v>6</v>
      </c>
      <c r="C4" s="3" t="s">
        <v>109</v>
      </c>
      <c r="D4" s="3">
        <v>12</v>
      </c>
      <c r="E4" s="4">
        <v>44.333333333333343</v>
      </c>
      <c r="F4" s="3">
        <v>3</v>
      </c>
    </row>
    <row r="5" spans="1:6" ht="19.8">
      <c r="A5" s="3">
        <v>726</v>
      </c>
      <c r="B5" s="3" t="s">
        <v>80</v>
      </c>
      <c r="C5" s="3" t="s">
        <v>110</v>
      </c>
      <c r="D5" s="3">
        <v>28</v>
      </c>
      <c r="E5" s="4">
        <v>43.909090909090907</v>
      </c>
      <c r="F5" s="3">
        <v>4</v>
      </c>
    </row>
    <row r="6" spans="1:6" ht="19.8">
      <c r="A6" s="3">
        <v>236</v>
      </c>
      <c r="B6" s="3" t="s">
        <v>9</v>
      </c>
      <c r="C6" s="3" t="s">
        <v>108</v>
      </c>
      <c r="D6" s="3">
        <v>24</v>
      </c>
      <c r="E6" s="4">
        <v>41.791666666666657</v>
      </c>
      <c r="F6" s="3">
        <v>5</v>
      </c>
    </row>
    <row r="7" spans="1:6" ht="19.8">
      <c r="A7" s="3">
        <v>1135</v>
      </c>
      <c r="B7" s="3" t="s">
        <v>14</v>
      </c>
      <c r="C7" s="3" t="s">
        <v>111</v>
      </c>
      <c r="D7" s="3">
        <v>16</v>
      </c>
      <c r="E7" s="4">
        <v>40.6</v>
      </c>
      <c r="F7" s="3">
        <v>6</v>
      </c>
    </row>
    <row r="8" spans="1:6" ht="19.8">
      <c r="A8" s="3">
        <v>1615</v>
      </c>
      <c r="B8" s="3" t="s">
        <v>15</v>
      </c>
      <c r="C8" s="3" t="s">
        <v>112</v>
      </c>
      <c r="D8" s="3">
        <v>14</v>
      </c>
      <c r="E8" s="4">
        <v>37.833333333333343</v>
      </c>
      <c r="F8" s="3">
        <v>7</v>
      </c>
    </row>
    <row r="9" spans="1:6" ht="19.8">
      <c r="A9" s="3">
        <v>1614</v>
      </c>
      <c r="B9" s="3" t="s">
        <v>15</v>
      </c>
      <c r="C9" s="3" t="s">
        <v>108</v>
      </c>
      <c r="D9" s="3">
        <v>17</v>
      </c>
      <c r="E9" s="4">
        <v>37.5</v>
      </c>
      <c r="F9" s="3">
        <v>8</v>
      </c>
    </row>
    <row r="10" spans="1:6" ht="19.8">
      <c r="A10" s="3">
        <v>130</v>
      </c>
      <c r="B10" s="3" t="s">
        <v>68</v>
      </c>
      <c r="C10" s="3" t="s">
        <v>108</v>
      </c>
      <c r="D10" s="3">
        <v>44</v>
      </c>
      <c r="E10" s="4">
        <v>37.192307692307693</v>
      </c>
      <c r="F10" s="3">
        <v>9</v>
      </c>
    </row>
    <row r="11" spans="1:6" ht="19.8">
      <c r="A11" s="3">
        <v>1522</v>
      </c>
      <c r="B11" s="3" t="s">
        <v>93</v>
      </c>
      <c r="C11" s="3" t="s">
        <v>108</v>
      </c>
      <c r="D11" s="3">
        <v>24</v>
      </c>
      <c r="E11" s="4">
        <v>36.666666666666657</v>
      </c>
      <c r="F11" s="3">
        <v>10</v>
      </c>
    </row>
    <row r="12" spans="1:6" ht="19.8">
      <c r="A12" s="3">
        <v>171</v>
      </c>
      <c r="B12" s="3" t="s">
        <v>16</v>
      </c>
      <c r="C12" s="3" t="s">
        <v>108</v>
      </c>
      <c r="D12" s="3">
        <v>28</v>
      </c>
      <c r="E12" s="4">
        <v>36.333333333333343</v>
      </c>
      <c r="F12" s="3">
        <v>11</v>
      </c>
    </row>
    <row r="13" spans="1:6" ht="19.8">
      <c r="A13" s="3">
        <v>2252</v>
      </c>
      <c r="B13" s="3" t="s">
        <v>17</v>
      </c>
      <c r="C13" s="3" t="s">
        <v>113</v>
      </c>
      <c r="D13" s="3">
        <v>17</v>
      </c>
      <c r="E13" s="4">
        <v>35.307692307692307</v>
      </c>
      <c r="F13" s="3">
        <v>12</v>
      </c>
    </row>
    <row r="14" spans="1:6" ht="19.8">
      <c r="A14" s="3">
        <v>447</v>
      </c>
      <c r="B14" s="3" t="s">
        <v>114</v>
      </c>
      <c r="C14" s="3" t="s">
        <v>115</v>
      </c>
      <c r="D14" s="3">
        <v>16</v>
      </c>
      <c r="E14" s="4">
        <v>33.090909090909093</v>
      </c>
      <c r="F14" s="3">
        <v>13</v>
      </c>
    </row>
    <row r="15" spans="1:6" ht="19.8">
      <c r="A15" s="3">
        <v>1541</v>
      </c>
      <c r="B15" s="3" t="s">
        <v>90</v>
      </c>
      <c r="C15" s="3" t="s">
        <v>108</v>
      </c>
      <c r="D15" s="3">
        <v>26</v>
      </c>
      <c r="E15" s="4">
        <v>32.07692307692308</v>
      </c>
      <c r="F15" s="3">
        <v>14</v>
      </c>
    </row>
    <row r="16" spans="1:6" ht="19.8">
      <c r="A16" s="3">
        <v>2064</v>
      </c>
      <c r="B16" s="3" t="s">
        <v>21</v>
      </c>
      <c r="C16" s="3" t="s">
        <v>88</v>
      </c>
      <c r="D16" s="3">
        <v>8</v>
      </c>
      <c r="E16" s="4">
        <v>31.56</v>
      </c>
      <c r="F16" s="3">
        <v>15</v>
      </c>
    </row>
    <row r="17" spans="1:6" ht="19.8">
      <c r="A17" s="3">
        <v>2065</v>
      </c>
      <c r="B17" s="3" t="s">
        <v>21</v>
      </c>
      <c r="C17" s="3" t="s">
        <v>89</v>
      </c>
      <c r="D17" s="3">
        <v>9</v>
      </c>
      <c r="E17" s="4">
        <v>30.32</v>
      </c>
      <c r="F17" s="3">
        <v>16</v>
      </c>
    </row>
    <row r="18" spans="1:6" ht="19.8">
      <c r="A18" s="3">
        <v>3266</v>
      </c>
      <c r="B18" s="3" t="s">
        <v>94</v>
      </c>
      <c r="C18" s="3" t="s">
        <v>110</v>
      </c>
      <c r="D18" s="3">
        <v>31</v>
      </c>
      <c r="E18" s="4">
        <v>27.111111111111111</v>
      </c>
      <c r="F18" s="3">
        <v>17</v>
      </c>
    </row>
    <row r="19" spans="1:6" ht="19.8">
      <c r="A19" s="3">
        <v>450</v>
      </c>
      <c r="B19" s="3" t="s">
        <v>114</v>
      </c>
      <c r="C19" s="3" t="s">
        <v>116</v>
      </c>
      <c r="D19" s="3">
        <v>18</v>
      </c>
      <c r="E19" s="4">
        <v>25.81818181818182</v>
      </c>
      <c r="F19" s="3">
        <v>18</v>
      </c>
    </row>
    <row r="20" spans="1:6" s="9" customFormat="1" ht="19.8">
      <c r="A20" s="9">
        <v>532</v>
      </c>
      <c r="B20" s="9" t="s">
        <v>26</v>
      </c>
      <c r="C20" s="9" t="s">
        <v>117</v>
      </c>
      <c r="D20" s="9">
        <v>1</v>
      </c>
      <c r="E20" s="10">
        <v>25.777777777777779</v>
      </c>
      <c r="F20" s="9">
        <v>19</v>
      </c>
    </row>
    <row r="21" spans="1:6" ht="19.8">
      <c r="A21" s="3">
        <v>1600</v>
      </c>
      <c r="B21" s="3" t="s">
        <v>118</v>
      </c>
      <c r="C21" s="3" t="s">
        <v>119</v>
      </c>
      <c r="D21" s="3">
        <v>18</v>
      </c>
      <c r="E21" s="4">
        <v>25.4</v>
      </c>
      <c r="F21" s="3">
        <v>20</v>
      </c>
    </row>
    <row r="22" spans="1:6" s="9" customFormat="1" ht="19.8">
      <c r="A22" s="9">
        <v>533</v>
      </c>
      <c r="B22" s="9" t="s">
        <v>26</v>
      </c>
      <c r="C22" s="9" t="s">
        <v>120</v>
      </c>
      <c r="D22" s="9">
        <v>2</v>
      </c>
      <c r="E22" s="10">
        <v>21.3</v>
      </c>
      <c r="F22" s="9">
        <v>21</v>
      </c>
    </row>
    <row r="23" spans="1:6" ht="19.8">
      <c r="A23" s="3">
        <v>3231</v>
      </c>
      <c r="B23" s="3" t="s">
        <v>33</v>
      </c>
      <c r="C23" s="3" t="s">
        <v>110</v>
      </c>
      <c r="D23" s="3">
        <v>40</v>
      </c>
      <c r="E23" s="4">
        <v>21.27272727272727</v>
      </c>
      <c r="F23" s="3">
        <v>22</v>
      </c>
    </row>
    <row r="24" spans="1:6" ht="19.8">
      <c r="A24" s="3">
        <v>1024</v>
      </c>
      <c r="B24" s="3" t="s">
        <v>28</v>
      </c>
      <c r="C24" s="3" t="s">
        <v>121</v>
      </c>
      <c r="D24" s="3">
        <v>7</v>
      </c>
      <c r="E24" s="4">
        <v>17.875</v>
      </c>
      <c r="F24" s="3">
        <v>23</v>
      </c>
    </row>
    <row r="25" spans="1:6" ht="19.8">
      <c r="A25" s="3">
        <v>2123</v>
      </c>
      <c r="B25" s="3" t="s">
        <v>32</v>
      </c>
      <c r="C25" s="3" t="s">
        <v>110</v>
      </c>
      <c r="D25" s="3">
        <v>16</v>
      </c>
      <c r="E25" s="4">
        <v>17.8</v>
      </c>
      <c r="F25" s="3">
        <v>24</v>
      </c>
    </row>
    <row r="26" spans="1:6" ht="19.8">
      <c r="A26" s="3">
        <v>1305</v>
      </c>
      <c r="B26" s="3" t="s">
        <v>22</v>
      </c>
      <c r="C26" s="3" t="s">
        <v>110</v>
      </c>
      <c r="D26" s="3">
        <v>6</v>
      </c>
      <c r="E26" s="4">
        <v>17.2</v>
      </c>
      <c r="F26" s="3">
        <v>25</v>
      </c>
    </row>
    <row r="27" spans="1:6" ht="19.8">
      <c r="A27" s="3">
        <v>2001</v>
      </c>
      <c r="B27" s="3" t="s">
        <v>30</v>
      </c>
      <c r="C27" s="3" t="s">
        <v>108</v>
      </c>
      <c r="D27" s="3">
        <v>23</v>
      </c>
      <c r="E27" s="4">
        <v>16.833333333333329</v>
      </c>
      <c r="F27" s="3">
        <v>26</v>
      </c>
    </row>
    <row r="28" spans="1:6" ht="19.8">
      <c r="A28" s="3">
        <v>461</v>
      </c>
      <c r="B28" s="3" t="s">
        <v>104</v>
      </c>
      <c r="C28" s="3" t="s">
        <v>122</v>
      </c>
      <c r="D28" s="3">
        <v>15</v>
      </c>
      <c r="E28" s="4">
        <v>16.416666666666671</v>
      </c>
      <c r="F28" s="3">
        <v>27</v>
      </c>
    </row>
    <row r="29" spans="1:6" ht="19.8">
      <c r="A29" s="3">
        <v>3040</v>
      </c>
      <c r="B29" s="3" t="s">
        <v>20</v>
      </c>
      <c r="C29" s="3" t="s">
        <v>110</v>
      </c>
      <c r="D29" s="3">
        <v>23</v>
      </c>
      <c r="E29" s="4">
        <v>15.5</v>
      </c>
      <c r="F29" s="3">
        <v>28</v>
      </c>
    </row>
    <row r="30" spans="1:6" ht="19.8">
      <c r="A30" s="3">
        <v>460</v>
      </c>
      <c r="B30" s="3" t="s">
        <v>104</v>
      </c>
      <c r="C30" s="3" t="s">
        <v>123</v>
      </c>
      <c r="D30" s="3">
        <v>12</v>
      </c>
      <c r="E30" s="4">
        <v>15.25</v>
      </c>
      <c r="F30" s="3">
        <v>29</v>
      </c>
    </row>
    <row r="31" spans="1:6" ht="19.8">
      <c r="A31" s="3">
        <v>1202</v>
      </c>
      <c r="B31" s="3" t="s">
        <v>23</v>
      </c>
      <c r="C31" s="3" t="s">
        <v>108</v>
      </c>
      <c r="D31" s="3">
        <v>4</v>
      </c>
      <c r="E31" s="4">
        <v>14.78571428571429</v>
      </c>
      <c r="F31" s="3">
        <v>30</v>
      </c>
    </row>
    <row r="32" spans="1:6" ht="19.8">
      <c r="A32" s="3">
        <v>2162</v>
      </c>
      <c r="B32" s="3" t="s">
        <v>102</v>
      </c>
      <c r="C32" s="3" t="s">
        <v>124</v>
      </c>
      <c r="D32" s="3">
        <v>5</v>
      </c>
      <c r="E32" s="4">
        <v>14.46153846153846</v>
      </c>
      <c r="F32" s="3">
        <v>31</v>
      </c>
    </row>
    <row r="33" spans="1:6" ht="19.8">
      <c r="A33" s="3">
        <v>1023</v>
      </c>
      <c r="B33" s="3" t="s">
        <v>28</v>
      </c>
      <c r="C33" s="3" t="s">
        <v>125</v>
      </c>
      <c r="D33" s="3">
        <v>10</v>
      </c>
      <c r="E33" s="4">
        <v>12.875</v>
      </c>
      <c r="F33" s="3">
        <v>32</v>
      </c>
    </row>
    <row r="34" spans="1:6" s="9" customFormat="1" ht="19.8">
      <c r="A34" s="9">
        <v>531</v>
      </c>
      <c r="B34" s="9" t="s">
        <v>26</v>
      </c>
      <c r="C34" s="9" t="s">
        <v>126</v>
      </c>
      <c r="D34" s="9">
        <v>7</v>
      </c>
      <c r="E34" s="10">
        <v>10.22222222222222</v>
      </c>
      <c r="F34" s="9">
        <v>33</v>
      </c>
    </row>
    <row r="35" spans="1:6" ht="19.8">
      <c r="A35" s="3">
        <v>330</v>
      </c>
      <c r="B35" s="3" t="s">
        <v>34</v>
      </c>
      <c r="C35" s="3" t="s">
        <v>108</v>
      </c>
      <c r="D35" s="3">
        <v>7</v>
      </c>
      <c r="E35" s="4">
        <v>9.3333333333333339</v>
      </c>
      <c r="F35" s="3">
        <v>34</v>
      </c>
    </row>
    <row r="36" spans="1:6" ht="19.8">
      <c r="A36" s="3">
        <v>1415</v>
      </c>
      <c r="B36" s="3" t="s">
        <v>35</v>
      </c>
      <c r="C36" s="3" t="s">
        <v>108</v>
      </c>
      <c r="D36" s="3">
        <v>37</v>
      </c>
      <c r="E36" s="4">
        <v>8</v>
      </c>
      <c r="F36" s="3">
        <v>35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1"/>
  <sheetViews>
    <sheetView topLeftCell="A63" workbookViewId="0">
      <selection activeCell="A77" sqref="A77:XFD81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50.664062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57</v>
      </c>
      <c r="B2" s="3" t="s">
        <v>6</v>
      </c>
      <c r="C2" s="3" t="s">
        <v>127</v>
      </c>
      <c r="D2" s="3">
        <v>20</v>
      </c>
      <c r="E2" s="4">
        <v>51.846153846153847</v>
      </c>
      <c r="F2" s="3">
        <v>1</v>
      </c>
    </row>
    <row r="3" spans="1:6" ht="19.8">
      <c r="A3" s="3">
        <v>35</v>
      </c>
      <c r="B3" s="3" t="s">
        <v>6</v>
      </c>
      <c r="C3" s="3" t="s">
        <v>128</v>
      </c>
      <c r="D3" s="3">
        <v>19</v>
      </c>
      <c r="E3" s="4">
        <v>48.2</v>
      </c>
      <c r="F3" s="3">
        <v>2</v>
      </c>
    </row>
    <row r="4" spans="1:6" ht="19.8">
      <c r="A4" s="3">
        <v>3323</v>
      </c>
      <c r="B4" s="3" t="s">
        <v>129</v>
      </c>
      <c r="C4" s="3" t="s">
        <v>128</v>
      </c>
      <c r="D4" s="3">
        <v>19</v>
      </c>
      <c r="E4" s="4">
        <v>45.727272727272727</v>
      </c>
      <c r="F4" s="3">
        <v>3</v>
      </c>
    </row>
    <row r="5" spans="1:6" ht="19.8">
      <c r="A5" s="3">
        <v>747</v>
      </c>
      <c r="B5" s="3" t="s">
        <v>80</v>
      </c>
      <c r="C5" s="3" t="s">
        <v>130</v>
      </c>
      <c r="D5" s="3">
        <v>20</v>
      </c>
      <c r="E5" s="4">
        <v>45.692307692307693</v>
      </c>
      <c r="F5" s="3">
        <v>4</v>
      </c>
    </row>
    <row r="6" spans="1:6" ht="19.8">
      <c r="A6" s="3">
        <v>60</v>
      </c>
      <c r="B6" s="3" t="s">
        <v>6</v>
      </c>
      <c r="C6" s="3" t="s">
        <v>131</v>
      </c>
      <c r="D6" s="3">
        <v>33</v>
      </c>
      <c r="E6" s="4">
        <v>45.2</v>
      </c>
      <c r="F6" s="3">
        <v>5</v>
      </c>
    </row>
    <row r="7" spans="1:6" ht="19.8">
      <c r="A7" s="3">
        <v>266</v>
      </c>
      <c r="B7" s="3" t="s">
        <v>9</v>
      </c>
      <c r="C7" s="3" t="s">
        <v>132</v>
      </c>
      <c r="D7" s="3">
        <v>22</v>
      </c>
      <c r="E7" s="4">
        <v>45.043478260869563</v>
      </c>
      <c r="F7" s="3">
        <v>6</v>
      </c>
    </row>
    <row r="8" spans="1:6" ht="19.8">
      <c r="A8" s="3">
        <v>62</v>
      </c>
      <c r="B8" s="3" t="s">
        <v>6</v>
      </c>
      <c r="C8" s="3" t="s">
        <v>133</v>
      </c>
      <c r="D8" s="3">
        <v>22</v>
      </c>
      <c r="E8" s="4">
        <v>44</v>
      </c>
      <c r="F8" s="3">
        <v>7</v>
      </c>
    </row>
    <row r="9" spans="1:6" ht="19.8">
      <c r="A9" s="3">
        <v>50</v>
      </c>
      <c r="B9" s="3" t="s">
        <v>6</v>
      </c>
      <c r="C9" s="3" t="s">
        <v>134</v>
      </c>
      <c r="D9" s="3">
        <v>33</v>
      </c>
      <c r="E9" s="4">
        <v>43.75</v>
      </c>
      <c r="F9" s="3">
        <v>8</v>
      </c>
    </row>
    <row r="10" spans="1:6" ht="19.8">
      <c r="A10" s="3">
        <v>754</v>
      </c>
      <c r="B10" s="3" t="s">
        <v>80</v>
      </c>
      <c r="C10" s="3" t="s">
        <v>135</v>
      </c>
      <c r="D10" s="3">
        <v>18</v>
      </c>
      <c r="E10" s="4">
        <v>42.25</v>
      </c>
      <c r="F10" s="3">
        <v>9</v>
      </c>
    </row>
    <row r="11" spans="1:6" ht="19.8">
      <c r="A11" s="3">
        <v>255</v>
      </c>
      <c r="B11" s="3" t="s">
        <v>9</v>
      </c>
      <c r="C11" s="3" t="s">
        <v>135</v>
      </c>
      <c r="D11" s="3">
        <v>20</v>
      </c>
      <c r="E11" s="4">
        <v>42</v>
      </c>
      <c r="F11" s="3">
        <v>10</v>
      </c>
    </row>
    <row r="12" spans="1:6" ht="19.8">
      <c r="A12" s="3">
        <v>731</v>
      </c>
      <c r="B12" s="3" t="s">
        <v>80</v>
      </c>
      <c r="C12" s="3" t="s">
        <v>136</v>
      </c>
      <c r="D12" s="3">
        <v>4</v>
      </c>
      <c r="E12" s="4">
        <v>41.173913043478258</v>
      </c>
      <c r="F12" s="3">
        <v>11</v>
      </c>
    </row>
    <row r="13" spans="1:6" ht="19.8">
      <c r="A13" s="3">
        <v>730</v>
      </c>
      <c r="B13" s="3" t="s">
        <v>80</v>
      </c>
      <c r="C13" s="3" t="s">
        <v>137</v>
      </c>
      <c r="D13" s="3">
        <v>16</v>
      </c>
      <c r="E13" s="4">
        <v>40.833333333333343</v>
      </c>
      <c r="F13" s="3">
        <v>12</v>
      </c>
    </row>
    <row r="14" spans="1:6" ht="19.8">
      <c r="A14" s="3">
        <v>676</v>
      </c>
      <c r="B14" s="3" t="s">
        <v>138</v>
      </c>
      <c r="C14" s="3" t="s">
        <v>132</v>
      </c>
      <c r="D14" s="3">
        <v>21</v>
      </c>
      <c r="E14" s="4">
        <v>40.714285714285722</v>
      </c>
      <c r="F14" s="3">
        <v>13</v>
      </c>
    </row>
    <row r="15" spans="1:6" ht="19.8">
      <c r="A15" s="3">
        <v>440</v>
      </c>
      <c r="B15" s="3" t="s">
        <v>114</v>
      </c>
      <c r="C15" s="3" t="s">
        <v>132</v>
      </c>
      <c r="D15" s="3">
        <v>26</v>
      </c>
      <c r="E15" s="4">
        <v>40</v>
      </c>
      <c r="F15" s="3">
        <v>14</v>
      </c>
    </row>
    <row r="16" spans="1:6" ht="19.8">
      <c r="A16" s="3">
        <v>310</v>
      </c>
      <c r="B16" s="3" t="s">
        <v>9</v>
      </c>
      <c r="C16" s="3" t="s">
        <v>139</v>
      </c>
      <c r="D16" s="3">
        <v>19</v>
      </c>
      <c r="E16" s="4">
        <v>39.909090909090907</v>
      </c>
      <c r="F16" s="3">
        <v>15</v>
      </c>
    </row>
    <row r="17" spans="1:6" ht="19.8">
      <c r="A17" s="3">
        <v>750</v>
      </c>
      <c r="B17" s="3" t="s">
        <v>80</v>
      </c>
      <c r="C17" s="3" t="s">
        <v>140</v>
      </c>
      <c r="D17" s="3">
        <v>30</v>
      </c>
      <c r="E17" s="4">
        <v>38.782608695652172</v>
      </c>
      <c r="F17" s="3">
        <v>16</v>
      </c>
    </row>
    <row r="18" spans="1:6" ht="19.8">
      <c r="A18" s="3">
        <v>3334</v>
      </c>
      <c r="B18" s="3" t="s">
        <v>129</v>
      </c>
      <c r="C18" s="3" t="s">
        <v>135</v>
      </c>
      <c r="D18" s="3">
        <v>18</v>
      </c>
      <c r="E18" s="4">
        <v>37.642857142857153</v>
      </c>
      <c r="F18" s="3">
        <v>17</v>
      </c>
    </row>
    <row r="19" spans="1:6" ht="19.8">
      <c r="A19" s="3">
        <v>1652</v>
      </c>
      <c r="B19" s="3" t="s">
        <v>141</v>
      </c>
      <c r="C19" s="3" t="s">
        <v>130</v>
      </c>
      <c r="D19" s="3">
        <v>28</v>
      </c>
      <c r="E19" s="4">
        <v>37.200000000000003</v>
      </c>
      <c r="F19" s="3">
        <v>18</v>
      </c>
    </row>
    <row r="20" spans="1:6" ht="19.8">
      <c r="A20" s="3">
        <v>223</v>
      </c>
      <c r="B20" s="3" t="s">
        <v>16</v>
      </c>
      <c r="C20" s="3" t="s">
        <v>142</v>
      </c>
      <c r="D20" s="3">
        <v>13</v>
      </c>
      <c r="E20" s="4">
        <v>37.07692307692308</v>
      </c>
      <c r="F20" s="3">
        <v>19</v>
      </c>
    </row>
    <row r="21" spans="1:6" ht="19.8">
      <c r="A21" s="3">
        <v>707</v>
      </c>
      <c r="B21" s="3" t="s">
        <v>138</v>
      </c>
      <c r="C21" s="3" t="s">
        <v>135</v>
      </c>
      <c r="D21" s="3">
        <v>11</v>
      </c>
      <c r="E21" s="4">
        <v>36</v>
      </c>
      <c r="F21" s="3">
        <v>20</v>
      </c>
    </row>
    <row r="22" spans="1:6" ht="19.8">
      <c r="A22" s="3">
        <v>1563</v>
      </c>
      <c r="B22" s="3" t="s">
        <v>118</v>
      </c>
      <c r="C22" s="3" t="s">
        <v>128</v>
      </c>
      <c r="D22" s="3">
        <v>59</v>
      </c>
      <c r="E22" s="4">
        <v>36</v>
      </c>
      <c r="F22" s="3">
        <v>21</v>
      </c>
    </row>
    <row r="23" spans="1:6" ht="19.8">
      <c r="A23" s="3">
        <v>705</v>
      </c>
      <c r="B23" s="3" t="s">
        <v>138</v>
      </c>
      <c r="C23" s="3" t="s">
        <v>143</v>
      </c>
      <c r="D23" s="3">
        <v>7</v>
      </c>
      <c r="E23" s="4">
        <v>36</v>
      </c>
      <c r="F23" s="3">
        <v>22</v>
      </c>
    </row>
    <row r="24" spans="1:6" ht="19.8">
      <c r="A24" s="3">
        <v>2252</v>
      </c>
      <c r="B24" s="3" t="s">
        <v>17</v>
      </c>
      <c r="C24" s="3" t="s">
        <v>113</v>
      </c>
      <c r="D24" s="3">
        <v>17</v>
      </c>
      <c r="E24" s="4">
        <v>35.307692307692307</v>
      </c>
      <c r="F24" s="3">
        <v>23</v>
      </c>
    </row>
    <row r="25" spans="1:6" ht="19.8">
      <c r="A25" s="3">
        <v>1613</v>
      </c>
      <c r="B25" s="3" t="s">
        <v>15</v>
      </c>
      <c r="C25" s="3" t="s">
        <v>144</v>
      </c>
      <c r="D25" s="3">
        <v>23</v>
      </c>
      <c r="E25" s="4">
        <v>35.25</v>
      </c>
      <c r="F25" s="3">
        <v>24</v>
      </c>
    </row>
    <row r="26" spans="1:6" ht="19.8">
      <c r="A26" s="3">
        <v>222</v>
      </c>
      <c r="B26" s="3" t="s">
        <v>16</v>
      </c>
      <c r="C26" s="3" t="s">
        <v>145</v>
      </c>
      <c r="D26" s="3">
        <v>17</v>
      </c>
      <c r="E26" s="4">
        <v>34.769230769230766</v>
      </c>
      <c r="F26" s="3">
        <v>25</v>
      </c>
    </row>
    <row r="27" spans="1:6" ht="19.8">
      <c r="A27" s="3">
        <v>1666</v>
      </c>
      <c r="B27" s="3" t="s">
        <v>141</v>
      </c>
      <c r="C27" s="3" t="s">
        <v>135</v>
      </c>
      <c r="D27" s="3">
        <v>6</v>
      </c>
      <c r="E27" s="4">
        <v>34.625</v>
      </c>
      <c r="F27" s="3">
        <v>26</v>
      </c>
    </row>
    <row r="28" spans="1:6" ht="19.8">
      <c r="A28" s="3">
        <v>211</v>
      </c>
      <c r="B28" s="3" t="s">
        <v>16</v>
      </c>
      <c r="C28" s="3" t="s">
        <v>146</v>
      </c>
      <c r="D28" s="3">
        <v>34</v>
      </c>
      <c r="E28" s="4">
        <v>34.200000000000003</v>
      </c>
      <c r="F28" s="3">
        <v>27</v>
      </c>
    </row>
    <row r="29" spans="1:6" ht="19.8">
      <c r="A29" s="3">
        <v>2265</v>
      </c>
      <c r="B29" s="3" t="s">
        <v>17</v>
      </c>
      <c r="C29" s="3" t="s">
        <v>147</v>
      </c>
      <c r="D29" s="3">
        <v>27</v>
      </c>
      <c r="E29" s="4">
        <v>33.64</v>
      </c>
      <c r="F29" s="3">
        <v>28</v>
      </c>
    </row>
    <row r="30" spans="1:6" ht="19.8">
      <c r="A30" s="3">
        <v>3404</v>
      </c>
      <c r="B30" s="3" t="s">
        <v>148</v>
      </c>
      <c r="C30" s="3" t="s">
        <v>149</v>
      </c>
      <c r="D30" s="3">
        <v>8</v>
      </c>
      <c r="E30" s="4">
        <v>32.92307692307692</v>
      </c>
      <c r="F30" s="3">
        <v>29</v>
      </c>
    </row>
    <row r="31" spans="1:6" ht="19.8">
      <c r="A31" s="3">
        <v>1640</v>
      </c>
      <c r="B31" s="3" t="s">
        <v>15</v>
      </c>
      <c r="C31" s="3" t="s">
        <v>150</v>
      </c>
      <c r="D31" s="3">
        <v>13</v>
      </c>
      <c r="E31" s="4">
        <v>32</v>
      </c>
      <c r="F31" s="3">
        <v>30</v>
      </c>
    </row>
    <row r="32" spans="1:6" ht="19.8">
      <c r="A32" s="3">
        <v>701</v>
      </c>
      <c r="B32" s="3" t="s">
        <v>138</v>
      </c>
      <c r="C32" s="3" t="s">
        <v>151</v>
      </c>
      <c r="D32" s="3">
        <v>20</v>
      </c>
      <c r="E32" s="4">
        <v>31.05</v>
      </c>
      <c r="F32" s="3">
        <v>31</v>
      </c>
    </row>
    <row r="33" spans="1:6" ht="19.8">
      <c r="A33" s="3">
        <v>1540</v>
      </c>
      <c r="B33" s="3" t="s">
        <v>90</v>
      </c>
      <c r="C33" s="3" t="s">
        <v>152</v>
      </c>
      <c r="D33" s="3">
        <v>30</v>
      </c>
      <c r="E33" s="4">
        <v>30.52</v>
      </c>
      <c r="F33" s="3">
        <v>32</v>
      </c>
    </row>
    <row r="34" spans="1:6" ht="19.8">
      <c r="A34" s="3">
        <v>2066</v>
      </c>
      <c r="B34" s="3" t="s">
        <v>21</v>
      </c>
      <c r="C34" s="3" t="s">
        <v>153</v>
      </c>
      <c r="D34" s="3">
        <v>14</v>
      </c>
      <c r="E34" s="4">
        <v>28.30769230769231</v>
      </c>
      <c r="F34" s="3">
        <v>33</v>
      </c>
    </row>
    <row r="35" spans="1:6" s="9" customFormat="1" ht="19.8">
      <c r="A35" s="9">
        <v>535</v>
      </c>
      <c r="B35" s="9" t="s">
        <v>26</v>
      </c>
      <c r="C35" s="9" t="s">
        <v>540</v>
      </c>
      <c r="D35" s="9">
        <v>2</v>
      </c>
      <c r="E35" s="10">
        <v>28.173913043478262</v>
      </c>
      <c r="F35" s="9">
        <v>34</v>
      </c>
    </row>
    <row r="36" spans="1:6" ht="19.8">
      <c r="A36" s="3">
        <v>1771</v>
      </c>
      <c r="B36" s="3" t="s">
        <v>155</v>
      </c>
      <c r="C36" s="3" t="s">
        <v>151</v>
      </c>
      <c r="D36" s="3">
        <v>18</v>
      </c>
      <c r="E36" s="4">
        <v>27.666666666666671</v>
      </c>
      <c r="F36" s="3">
        <v>35</v>
      </c>
    </row>
    <row r="37" spans="1:6" ht="19.8">
      <c r="A37" s="3">
        <v>3405</v>
      </c>
      <c r="B37" s="3" t="s">
        <v>148</v>
      </c>
      <c r="C37" s="3" t="s">
        <v>156</v>
      </c>
      <c r="D37" s="3">
        <v>7</v>
      </c>
      <c r="E37" s="4">
        <v>27.36363636363636</v>
      </c>
      <c r="F37" s="3">
        <v>36</v>
      </c>
    </row>
    <row r="38" spans="1:6" ht="19.8">
      <c r="A38" s="3">
        <v>1523</v>
      </c>
      <c r="B38" s="3" t="s">
        <v>93</v>
      </c>
      <c r="C38" s="3" t="s">
        <v>157</v>
      </c>
      <c r="D38" s="3">
        <v>21</v>
      </c>
      <c r="E38" s="4">
        <v>26.76</v>
      </c>
      <c r="F38" s="3">
        <v>37</v>
      </c>
    </row>
    <row r="39" spans="1:6" ht="19.8">
      <c r="A39" s="3">
        <v>452</v>
      </c>
      <c r="B39" s="3" t="s">
        <v>114</v>
      </c>
      <c r="C39" s="3" t="s">
        <v>151</v>
      </c>
      <c r="D39" s="3">
        <v>17</v>
      </c>
      <c r="E39" s="4">
        <v>26.714285714285719</v>
      </c>
      <c r="F39" s="3">
        <v>38</v>
      </c>
    </row>
    <row r="40" spans="1:6" ht="19.8">
      <c r="A40" s="3">
        <v>1465</v>
      </c>
      <c r="B40" s="3" t="s">
        <v>158</v>
      </c>
      <c r="C40" s="3" t="s">
        <v>159</v>
      </c>
      <c r="D40" s="3">
        <v>24</v>
      </c>
      <c r="E40" s="4">
        <v>26.27272727272727</v>
      </c>
      <c r="F40" s="3">
        <v>39</v>
      </c>
    </row>
    <row r="41" spans="1:6" ht="19.8">
      <c r="A41" s="3">
        <v>3244</v>
      </c>
      <c r="B41" s="3" t="s">
        <v>33</v>
      </c>
      <c r="C41" s="3" t="s">
        <v>160</v>
      </c>
      <c r="D41" s="3">
        <v>25</v>
      </c>
      <c r="E41" s="4">
        <v>26.25</v>
      </c>
      <c r="F41" s="3">
        <v>40</v>
      </c>
    </row>
    <row r="42" spans="1:6" s="9" customFormat="1" ht="19.8">
      <c r="A42" s="9">
        <v>532</v>
      </c>
      <c r="B42" s="9" t="s">
        <v>26</v>
      </c>
      <c r="C42" s="9" t="s">
        <v>117</v>
      </c>
      <c r="D42" s="9">
        <v>1</v>
      </c>
      <c r="E42" s="10">
        <v>25.777777777777779</v>
      </c>
      <c r="F42" s="9">
        <v>41</v>
      </c>
    </row>
    <row r="43" spans="1:6" ht="19.8">
      <c r="A43" s="3">
        <v>1502</v>
      </c>
      <c r="B43" s="3" t="s">
        <v>158</v>
      </c>
      <c r="C43" s="3" t="s">
        <v>161</v>
      </c>
      <c r="D43" s="3">
        <v>5</v>
      </c>
      <c r="E43" s="4">
        <v>24.92307692307692</v>
      </c>
      <c r="F43" s="3">
        <v>42</v>
      </c>
    </row>
    <row r="44" spans="1:6" ht="19.8">
      <c r="A44" s="3">
        <v>1570</v>
      </c>
      <c r="B44" s="3" t="s">
        <v>118</v>
      </c>
      <c r="C44" s="3" t="s">
        <v>162</v>
      </c>
      <c r="D44" s="3">
        <v>13</v>
      </c>
      <c r="E44" s="4">
        <v>24.833333333333329</v>
      </c>
      <c r="F44" s="3">
        <v>43</v>
      </c>
    </row>
    <row r="45" spans="1:6" ht="19.8">
      <c r="A45" s="3">
        <v>2446</v>
      </c>
      <c r="B45" s="3" t="s">
        <v>163</v>
      </c>
      <c r="C45" s="3" t="s">
        <v>164</v>
      </c>
      <c r="D45" s="3">
        <v>1</v>
      </c>
      <c r="E45" s="4">
        <v>24.695652173913039</v>
      </c>
      <c r="F45" s="3">
        <v>44</v>
      </c>
    </row>
    <row r="46" spans="1:6" ht="19.8">
      <c r="A46" s="3">
        <v>1656</v>
      </c>
      <c r="B46" s="3" t="s">
        <v>141</v>
      </c>
      <c r="C46" s="3" t="s">
        <v>165</v>
      </c>
      <c r="D46" s="3">
        <v>27</v>
      </c>
      <c r="E46" s="4">
        <v>23.65217391304348</v>
      </c>
      <c r="F46" s="3">
        <v>45</v>
      </c>
    </row>
    <row r="47" spans="1:6" ht="19.8">
      <c r="A47" s="3">
        <v>3071</v>
      </c>
      <c r="B47" s="3" t="s">
        <v>166</v>
      </c>
      <c r="C47" s="3" t="s">
        <v>167</v>
      </c>
      <c r="D47" s="3">
        <v>6</v>
      </c>
      <c r="E47" s="4">
        <v>23.521739130434781</v>
      </c>
      <c r="F47" s="3">
        <v>46</v>
      </c>
    </row>
    <row r="48" spans="1:6" ht="19.8">
      <c r="A48" s="3">
        <v>3421</v>
      </c>
      <c r="B48" s="3" t="s">
        <v>148</v>
      </c>
      <c r="C48" s="3" t="s">
        <v>168</v>
      </c>
      <c r="D48" s="3">
        <v>2</v>
      </c>
      <c r="E48" s="4">
        <v>22.4</v>
      </c>
      <c r="F48" s="3">
        <v>47</v>
      </c>
    </row>
    <row r="49" spans="1:6" ht="19.8">
      <c r="A49" s="3">
        <v>1337</v>
      </c>
      <c r="B49" s="3" t="s">
        <v>169</v>
      </c>
      <c r="C49" s="3" t="s">
        <v>170</v>
      </c>
      <c r="D49" s="3">
        <v>3</v>
      </c>
      <c r="E49" s="4">
        <v>21.826086956521738</v>
      </c>
      <c r="F49" s="3">
        <v>48</v>
      </c>
    </row>
    <row r="50" spans="1:6" s="9" customFormat="1" ht="19.8">
      <c r="A50" s="9">
        <v>533</v>
      </c>
      <c r="B50" s="9" t="s">
        <v>26</v>
      </c>
      <c r="C50" s="9" t="s">
        <v>120</v>
      </c>
      <c r="D50" s="9">
        <v>2</v>
      </c>
      <c r="E50" s="10">
        <v>21.3</v>
      </c>
      <c r="F50" s="9">
        <v>49</v>
      </c>
    </row>
    <row r="51" spans="1:6" ht="19.8">
      <c r="A51" s="3">
        <v>331</v>
      </c>
      <c r="B51" s="3" t="s">
        <v>34</v>
      </c>
      <c r="C51" s="3" t="s">
        <v>171</v>
      </c>
      <c r="D51" s="3">
        <v>11</v>
      </c>
      <c r="E51" s="4">
        <v>21.15384615384615</v>
      </c>
      <c r="F51" s="3">
        <v>50</v>
      </c>
    </row>
    <row r="52" spans="1:6" ht="19.8">
      <c r="A52" s="3">
        <v>2553</v>
      </c>
      <c r="B52" s="3" t="s">
        <v>37</v>
      </c>
      <c r="C52" s="3" t="s">
        <v>172</v>
      </c>
      <c r="D52" s="3">
        <v>2</v>
      </c>
      <c r="E52" s="4">
        <v>20.571428571428569</v>
      </c>
      <c r="F52" s="3">
        <v>51</v>
      </c>
    </row>
    <row r="53" spans="1:6" ht="19.8">
      <c r="A53" s="3">
        <v>2552</v>
      </c>
      <c r="B53" s="3" t="s">
        <v>37</v>
      </c>
      <c r="C53" s="3" t="s">
        <v>173</v>
      </c>
      <c r="D53" s="3">
        <v>1</v>
      </c>
      <c r="E53" s="4">
        <v>20.571428571428569</v>
      </c>
      <c r="F53" s="3">
        <v>52</v>
      </c>
    </row>
    <row r="54" spans="1:6" ht="19.8">
      <c r="A54" s="3">
        <v>2315</v>
      </c>
      <c r="B54" s="3" t="s">
        <v>174</v>
      </c>
      <c r="C54" s="3" t="s">
        <v>175</v>
      </c>
      <c r="D54" s="3">
        <v>3</v>
      </c>
      <c r="E54" s="4">
        <v>20.217391304347821</v>
      </c>
      <c r="F54" s="3">
        <v>53</v>
      </c>
    </row>
    <row r="55" spans="1:6" ht="19.8">
      <c r="A55" s="3">
        <v>2551</v>
      </c>
      <c r="B55" s="3" t="s">
        <v>37</v>
      </c>
      <c r="C55" s="3" t="s">
        <v>176</v>
      </c>
      <c r="D55" s="3">
        <v>2</v>
      </c>
      <c r="E55" s="4">
        <v>20.09090909090909</v>
      </c>
      <c r="F55" s="3">
        <v>54</v>
      </c>
    </row>
    <row r="56" spans="1:6" ht="19.8">
      <c r="A56" s="3">
        <v>451</v>
      </c>
      <c r="B56" s="3" t="s">
        <v>114</v>
      </c>
      <c r="C56" s="3" t="s">
        <v>177</v>
      </c>
      <c r="D56" s="3">
        <v>15</v>
      </c>
      <c r="E56" s="4">
        <v>19.760000000000002</v>
      </c>
      <c r="F56" s="3">
        <v>55</v>
      </c>
    </row>
    <row r="57" spans="1:6" ht="19.8">
      <c r="A57" s="3">
        <v>2447</v>
      </c>
      <c r="B57" s="3" t="s">
        <v>163</v>
      </c>
      <c r="C57" s="3" t="s">
        <v>178</v>
      </c>
      <c r="D57" s="3">
        <v>2</v>
      </c>
      <c r="E57" s="4">
        <v>19.695652173913039</v>
      </c>
      <c r="F57" s="3">
        <v>56</v>
      </c>
    </row>
    <row r="58" spans="1:6" ht="19.8">
      <c r="A58" s="3">
        <v>2725</v>
      </c>
      <c r="B58" s="3" t="s">
        <v>77</v>
      </c>
      <c r="C58" s="3" t="s">
        <v>151</v>
      </c>
      <c r="D58" s="3">
        <v>2</v>
      </c>
      <c r="E58" s="4">
        <v>19.571428571428569</v>
      </c>
      <c r="F58" s="3">
        <v>57</v>
      </c>
    </row>
    <row r="59" spans="1:6" ht="19.8">
      <c r="A59" s="3">
        <v>3242</v>
      </c>
      <c r="B59" s="3" t="s">
        <v>33</v>
      </c>
      <c r="C59" s="3" t="s">
        <v>179</v>
      </c>
      <c r="D59" s="3">
        <v>4</v>
      </c>
      <c r="E59" s="4">
        <v>19.379310344827591</v>
      </c>
      <c r="F59" s="3">
        <v>58</v>
      </c>
    </row>
    <row r="60" spans="1:6" ht="19.8">
      <c r="A60" s="3">
        <v>3474</v>
      </c>
      <c r="B60" s="3" t="s">
        <v>180</v>
      </c>
      <c r="C60" s="3" t="s">
        <v>181</v>
      </c>
      <c r="D60" s="3">
        <v>14</v>
      </c>
      <c r="E60" s="4">
        <v>19.2</v>
      </c>
      <c r="F60" s="3">
        <v>59</v>
      </c>
    </row>
    <row r="61" spans="1:6" ht="19.8">
      <c r="A61" s="3">
        <v>1220</v>
      </c>
      <c r="B61" s="3" t="s">
        <v>23</v>
      </c>
      <c r="C61" s="3" t="s">
        <v>182</v>
      </c>
      <c r="D61" s="3">
        <v>1</v>
      </c>
      <c r="E61" s="4">
        <v>19.166666666666671</v>
      </c>
      <c r="F61" s="3">
        <v>60</v>
      </c>
    </row>
    <row r="62" spans="1:6" ht="19.8">
      <c r="A62" s="3">
        <v>3234</v>
      </c>
      <c r="B62" s="3" t="s">
        <v>33</v>
      </c>
      <c r="C62" s="3" t="s">
        <v>131</v>
      </c>
      <c r="D62" s="3">
        <v>26</v>
      </c>
      <c r="E62" s="4">
        <v>18.2</v>
      </c>
      <c r="F62" s="3">
        <v>61</v>
      </c>
    </row>
    <row r="63" spans="1:6" s="9" customFormat="1" ht="19.8">
      <c r="A63" s="9">
        <v>572</v>
      </c>
      <c r="B63" s="9" t="s">
        <v>26</v>
      </c>
      <c r="C63" s="9" t="s">
        <v>449</v>
      </c>
      <c r="D63" s="9">
        <v>4</v>
      </c>
      <c r="E63" s="10">
        <v>17.5</v>
      </c>
      <c r="F63" s="9">
        <v>62</v>
      </c>
    </row>
    <row r="64" spans="1:6" ht="19.8">
      <c r="A64" s="3">
        <v>3224</v>
      </c>
      <c r="B64" s="3" t="s">
        <v>33</v>
      </c>
      <c r="C64" s="3" t="s">
        <v>183</v>
      </c>
      <c r="D64" s="3">
        <v>14</v>
      </c>
      <c r="E64" s="4">
        <v>17.27272727272727</v>
      </c>
      <c r="F64" s="3">
        <v>63</v>
      </c>
    </row>
    <row r="65" spans="1:6" ht="19.8">
      <c r="A65" s="3">
        <v>2316</v>
      </c>
      <c r="B65" s="3" t="s">
        <v>174</v>
      </c>
      <c r="C65" s="3" t="s">
        <v>184</v>
      </c>
      <c r="D65" s="3">
        <v>3</v>
      </c>
      <c r="E65" s="4">
        <v>17.130434782608699</v>
      </c>
      <c r="F65" s="3">
        <v>64</v>
      </c>
    </row>
    <row r="66" spans="1:6" ht="19.8">
      <c r="A66" s="3">
        <v>2450</v>
      </c>
      <c r="B66" s="3" t="s">
        <v>163</v>
      </c>
      <c r="C66" s="3" t="s">
        <v>185</v>
      </c>
      <c r="D66" s="3">
        <v>1</v>
      </c>
      <c r="E66" s="4">
        <v>16.81818181818182</v>
      </c>
      <c r="F66" s="3">
        <v>65</v>
      </c>
    </row>
    <row r="67" spans="1:6" ht="19.8">
      <c r="A67" s="3">
        <v>2550</v>
      </c>
      <c r="B67" s="3" t="s">
        <v>37</v>
      </c>
      <c r="C67" s="3" t="s">
        <v>186</v>
      </c>
      <c r="D67" s="3">
        <v>5</v>
      </c>
      <c r="E67" s="4">
        <v>16.81818181818182</v>
      </c>
      <c r="F67" s="3">
        <v>66</v>
      </c>
    </row>
    <row r="68" spans="1:6" ht="19.8">
      <c r="A68" s="3">
        <v>1307</v>
      </c>
      <c r="B68" s="3" t="s">
        <v>22</v>
      </c>
      <c r="C68" s="3" t="s">
        <v>187</v>
      </c>
      <c r="D68" s="3">
        <v>2</v>
      </c>
      <c r="E68" s="4">
        <v>16.8</v>
      </c>
      <c r="F68" s="3">
        <v>67</v>
      </c>
    </row>
    <row r="69" spans="1:6" s="9" customFormat="1" ht="19.8">
      <c r="A69" s="9">
        <v>571</v>
      </c>
      <c r="B69" s="9" t="s">
        <v>26</v>
      </c>
      <c r="C69" s="9" t="s">
        <v>188</v>
      </c>
      <c r="D69" s="9">
        <v>11</v>
      </c>
      <c r="E69" s="10">
        <v>16.75</v>
      </c>
      <c r="F69" s="9">
        <v>68</v>
      </c>
    </row>
    <row r="70" spans="1:6" ht="19.8">
      <c r="A70" s="3">
        <v>3277</v>
      </c>
      <c r="B70" s="3" t="s">
        <v>189</v>
      </c>
      <c r="C70" s="3" t="s">
        <v>132</v>
      </c>
      <c r="D70" s="3">
        <v>16</v>
      </c>
      <c r="E70" s="4">
        <v>16.75</v>
      </c>
      <c r="F70" s="3">
        <v>69</v>
      </c>
    </row>
    <row r="71" spans="1:6" ht="19.8">
      <c r="A71" s="3">
        <v>3472</v>
      </c>
      <c r="B71" s="3" t="s">
        <v>180</v>
      </c>
      <c r="C71" s="3" t="s">
        <v>131</v>
      </c>
      <c r="D71" s="3">
        <v>22</v>
      </c>
      <c r="E71" s="4">
        <v>16.25</v>
      </c>
      <c r="F71" s="3">
        <v>70</v>
      </c>
    </row>
    <row r="72" spans="1:6" s="9" customFormat="1" ht="19.8">
      <c r="A72" s="9">
        <v>534</v>
      </c>
      <c r="B72" s="9" t="s">
        <v>26</v>
      </c>
      <c r="C72" s="9" t="s">
        <v>190</v>
      </c>
      <c r="D72" s="9">
        <v>8</v>
      </c>
      <c r="E72" s="10">
        <v>15.38461538461539</v>
      </c>
      <c r="F72" s="9">
        <v>71</v>
      </c>
    </row>
    <row r="73" spans="1:6" ht="19.8">
      <c r="A73" s="3">
        <v>3241</v>
      </c>
      <c r="B73" s="3" t="s">
        <v>33</v>
      </c>
      <c r="C73" s="3" t="s">
        <v>191</v>
      </c>
      <c r="D73" s="3">
        <v>8</v>
      </c>
      <c r="E73" s="4">
        <v>14.6</v>
      </c>
      <c r="F73" s="3">
        <v>72</v>
      </c>
    </row>
    <row r="74" spans="1:6" ht="19.8">
      <c r="A74" s="3">
        <v>471</v>
      </c>
      <c r="B74" s="3" t="s">
        <v>104</v>
      </c>
      <c r="C74" s="3" t="s">
        <v>135</v>
      </c>
      <c r="D74" s="3">
        <v>19</v>
      </c>
      <c r="E74" s="4">
        <v>13.77777777777778</v>
      </c>
      <c r="F74" s="3">
        <v>73</v>
      </c>
    </row>
    <row r="75" spans="1:6" ht="19.8">
      <c r="A75" s="3">
        <v>1466</v>
      </c>
      <c r="B75" s="3" t="s">
        <v>158</v>
      </c>
      <c r="C75" s="3" t="s">
        <v>192</v>
      </c>
      <c r="D75" s="3">
        <v>16</v>
      </c>
      <c r="E75" s="4">
        <v>13.61904761904762</v>
      </c>
      <c r="F75" s="3">
        <v>74</v>
      </c>
    </row>
    <row r="76" spans="1:6" ht="19.8">
      <c r="A76" s="3">
        <v>1023</v>
      </c>
      <c r="B76" s="3" t="s">
        <v>28</v>
      </c>
      <c r="C76" s="3" t="s">
        <v>125</v>
      </c>
      <c r="D76" s="3">
        <v>10</v>
      </c>
      <c r="E76" s="4">
        <v>12.875</v>
      </c>
      <c r="F76" s="3">
        <v>75</v>
      </c>
    </row>
    <row r="77" spans="1:6" ht="19.8">
      <c r="A77" s="3">
        <v>463</v>
      </c>
      <c r="B77" s="3" t="s">
        <v>104</v>
      </c>
      <c r="C77" s="3" t="s">
        <v>151</v>
      </c>
      <c r="D77" s="3">
        <v>20</v>
      </c>
      <c r="E77" s="4">
        <v>12</v>
      </c>
      <c r="F77" s="3">
        <v>76</v>
      </c>
    </row>
    <row r="78" spans="1:6" ht="19.8">
      <c r="A78" s="3">
        <v>3420</v>
      </c>
      <c r="B78" s="3" t="s">
        <v>148</v>
      </c>
      <c r="C78" s="3" t="s">
        <v>193</v>
      </c>
      <c r="D78" s="3">
        <v>0</v>
      </c>
      <c r="E78" s="4">
        <v>0</v>
      </c>
      <c r="F78" s="3">
        <v>77</v>
      </c>
    </row>
    <row r="79" spans="1:6" ht="19.8">
      <c r="A79" s="3">
        <v>3305</v>
      </c>
      <c r="B79" s="3" t="s">
        <v>189</v>
      </c>
      <c r="C79" s="3" t="s">
        <v>194</v>
      </c>
      <c r="D79" s="3">
        <v>0</v>
      </c>
      <c r="E79" s="4">
        <v>0</v>
      </c>
      <c r="F79" s="3">
        <v>77</v>
      </c>
    </row>
    <row r="80" spans="1:6" ht="19.8">
      <c r="A80" s="3">
        <v>2445</v>
      </c>
      <c r="B80" s="3" t="s">
        <v>163</v>
      </c>
      <c r="C80" s="3" t="s">
        <v>195</v>
      </c>
      <c r="D80" s="3">
        <v>0</v>
      </c>
      <c r="E80" s="4">
        <v>0</v>
      </c>
      <c r="F80" s="3">
        <v>77</v>
      </c>
    </row>
    <row r="81" spans="1:6" ht="19.8">
      <c r="A81" s="3">
        <v>1336</v>
      </c>
      <c r="B81" s="3" t="s">
        <v>169</v>
      </c>
      <c r="C81" s="3" t="s">
        <v>196</v>
      </c>
      <c r="D81" s="3">
        <v>0</v>
      </c>
      <c r="E81" s="4">
        <v>0</v>
      </c>
      <c r="F81" s="3">
        <v>77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0"/>
  <sheetViews>
    <sheetView topLeftCell="A26" workbookViewId="0">
      <selection activeCell="A40" sqref="A40:XFD40"/>
    </sheetView>
  </sheetViews>
  <sheetFormatPr defaultColWidth="8.6640625" defaultRowHeight="17.399999999999999"/>
  <cols>
    <col min="1" max="1" width="9.33203125" style="3" bestFit="1" customWidth="1"/>
    <col min="2" max="2" width="23.44140625" style="3" bestFit="1" customWidth="1"/>
    <col min="3" max="3" width="54.5546875" style="3" bestFit="1" customWidth="1"/>
    <col min="4" max="4" width="12.109375" style="3" bestFit="1" customWidth="1"/>
    <col min="5" max="5" width="17.6640625" style="4" bestFit="1" customWidth="1"/>
    <col min="6" max="6" width="6.5546875" style="3" bestFit="1" customWidth="1"/>
    <col min="7" max="16384" width="8.6640625" style="3"/>
  </cols>
  <sheetData>
    <row r="1" spans="1:6" ht="19.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9.8">
      <c r="A2" s="3">
        <v>727</v>
      </c>
      <c r="B2" s="3" t="s">
        <v>80</v>
      </c>
      <c r="C2" s="3" t="s">
        <v>197</v>
      </c>
      <c r="D2" s="3">
        <v>13</v>
      </c>
      <c r="E2" s="4">
        <v>43.833333333333343</v>
      </c>
      <c r="F2" s="3">
        <v>1</v>
      </c>
    </row>
    <row r="3" spans="1:6" ht="19.8">
      <c r="A3" s="3">
        <v>631</v>
      </c>
      <c r="B3" s="3" t="s">
        <v>10</v>
      </c>
      <c r="C3" s="3" t="s">
        <v>198</v>
      </c>
      <c r="D3" s="3">
        <v>11</v>
      </c>
      <c r="E3" s="4">
        <v>39.357142857142847</v>
      </c>
      <c r="F3" s="3">
        <v>2</v>
      </c>
    </row>
    <row r="4" spans="1:6" ht="19.8">
      <c r="A4" s="3">
        <v>12</v>
      </c>
      <c r="B4" s="3" t="s">
        <v>6</v>
      </c>
      <c r="C4" s="3" t="s">
        <v>199</v>
      </c>
      <c r="D4" s="3">
        <v>21</v>
      </c>
      <c r="E4" s="4">
        <v>39.25</v>
      </c>
      <c r="F4" s="3">
        <v>3</v>
      </c>
    </row>
    <row r="5" spans="1:6" ht="19.8">
      <c r="A5" s="3">
        <v>632</v>
      </c>
      <c r="B5" s="3" t="s">
        <v>10</v>
      </c>
      <c r="C5" s="3" t="s">
        <v>200</v>
      </c>
      <c r="D5" s="3">
        <v>23</v>
      </c>
      <c r="E5" s="4">
        <v>39</v>
      </c>
      <c r="F5" s="3">
        <v>4</v>
      </c>
    </row>
    <row r="6" spans="1:6" ht="19.8">
      <c r="A6" s="3">
        <v>234</v>
      </c>
      <c r="B6" s="3" t="s">
        <v>9</v>
      </c>
      <c r="C6" s="3" t="s">
        <v>199</v>
      </c>
      <c r="D6" s="3">
        <v>30</v>
      </c>
      <c r="E6" s="4">
        <v>38.200000000000003</v>
      </c>
      <c r="F6" s="3">
        <v>5</v>
      </c>
    </row>
    <row r="7" spans="1:6" ht="19.8">
      <c r="A7" s="3">
        <v>422</v>
      </c>
      <c r="B7" s="3" t="s">
        <v>8</v>
      </c>
      <c r="C7" s="3" t="s">
        <v>197</v>
      </c>
      <c r="D7" s="3">
        <v>17</v>
      </c>
      <c r="E7" s="4">
        <v>37.5</v>
      </c>
      <c r="F7" s="3">
        <v>6</v>
      </c>
    </row>
    <row r="8" spans="1:6" ht="19.8">
      <c r="A8" s="3">
        <v>1132</v>
      </c>
      <c r="B8" s="3" t="s">
        <v>14</v>
      </c>
      <c r="C8" s="3" t="s">
        <v>201</v>
      </c>
      <c r="D8" s="3">
        <v>14</v>
      </c>
      <c r="E8" s="4">
        <v>36.291666666666657</v>
      </c>
      <c r="F8" s="3">
        <v>7</v>
      </c>
    </row>
    <row r="9" spans="1:6" ht="19.8">
      <c r="A9" s="3">
        <v>1133</v>
      </c>
      <c r="B9" s="3" t="s">
        <v>14</v>
      </c>
      <c r="C9" s="3" t="s">
        <v>202</v>
      </c>
      <c r="D9" s="3">
        <v>26</v>
      </c>
      <c r="E9" s="4">
        <v>34.958333333333343</v>
      </c>
      <c r="F9" s="3">
        <v>8</v>
      </c>
    </row>
    <row r="10" spans="1:6" ht="19.8">
      <c r="A10" s="3">
        <v>1621</v>
      </c>
      <c r="B10" s="3" t="s">
        <v>15</v>
      </c>
      <c r="C10" s="3" t="s">
        <v>203</v>
      </c>
      <c r="D10" s="3">
        <v>4</v>
      </c>
      <c r="E10" s="4">
        <v>34.444444444444443</v>
      </c>
      <c r="F10" s="3">
        <v>9</v>
      </c>
    </row>
    <row r="11" spans="1:6" ht="19.8">
      <c r="A11" s="3">
        <v>1737</v>
      </c>
      <c r="B11" s="3" t="s">
        <v>204</v>
      </c>
      <c r="C11" s="3" t="s">
        <v>205</v>
      </c>
      <c r="D11" s="3">
        <v>8</v>
      </c>
      <c r="E11" s="4">
        <v>34.157894736842103</v>
      </c>
      <c r="F11" s="3">
        <v>10</v>
      </c>
    </row>
    <row r="12" spans="1:6" ht="19.8">
      <c r="A12" s="3">
        <v>126</v>
      </c>
      <c r="B12" s="3" t="s">
        <v>68</v>
      </c>
      <c r="C12" s="3" t="s">
        <v>199</v>
      </c>
      <c r="D12" s="3">
        <v>31</v>
      </c>
      <c r="E12" s="4">
        <v>33.75</v>
      </c>
      <c r="F12" s="3">
        <v>11</v>
      </c>
    </row>
    <row r="13" spans="1:6" ht="19.8">
      <c r="A13" s="3">
        <v>1620</v>
      </c>
      <c r="B13" s="3" t="s">
        <v>15</v>
      </c>
      <c r="C13" s="3" t="s">
        <v>197</v>
      </c>
      <c r="D13" s="3">
        <v>7</v>
      </c>
      <c r="E13" s="4">
        <v>33.666666666666657</v>
      </c>
      <c r="F13" s="3">
        <v>12</v>
      </c>
    </row>
    <row r="14" spans="1:6" ht="19.8">
      <c r="A14" s="3">
        <v>175</v>
      </c>
      <c r="B14" s="3" t="s">
        <v>16</v>
      </c>
      <c r="C14" s="3" t="s">
        <v>206</v>
      </c>
      <c r="D14" s="3">
        <v>16</v>
      </c>
      <c r="E14" s="4">
        <v>33.142857142857153</v>
      </c>
      <c r="F14" s="3">
        <v>13</v>
      </c>
    </row>
    <row r="15" spans="1:6" ht="19.8">
      <c r="A15" s="3">
        <v>174</v>
      </c>
      <c r="B15" s="3" t="s">
        <v>16</v>
      </c>
      <c r="C15" s="3" t="s">
        <v>207</v>
      </c>
      <c r="D15" s="3">
        <v>21</v>
      </c>
      <c r="E15" s="4">
        <v>32.785714285714278</v>
      </c>
      <c r="F15" s="3">
        <v>14</v>
      </c>
    </row>
    <row r="16" spans="1:6" ht="19.8">
      <c r="A16" s="3">
        <v>2250</v>
      </c>
      <c r="B16" s="3" t="s">
        <v>17</v>
      </c>
      <c r="C16" s="3" t="s">
        <v>199</v>
      </c>
      <c r="D16" s="3">
        <v>21</v>
      </c>
      <c r="E16" s="4">
        <v>31.352941176470591</v>
      </c>
      <c r="F16" s="3">
        <v>15</v>
      </c>
    </row>
    <row r="17" spans="1:6" ht="19.8">
      <c r="A17" s="3">
        <v>1736</v>
      </c>
      <c r="B17" s="3" t="s">
        <v>204</v>
      </c>
      <c r="C17" s="3" t="s">
        <v>208</v>
      </c>
      <c r="D17" s="3">
        <v>12</v>
      </c>
      <c r="E17" s="4">
        <v>30.777777777777779</v>
      </c>
      <c r="F17" s="3">
        <v>16</v>
      </c>
    </row>
    <row r="18" spans="1:6" ht="19.8">
      <c r="A18" s="3">
        <v>1535</v>
      </c>
      <c r="B18" s="3" t="s">
        <v>90</v>
      </c>
      <c r="C18" s="3" t="s">
        <v>199</v>
      </c>
      <c r="D18" s="3">
        <v>39</v>
      </c>
      <c r="E18" s="4">
        <v>29.055555555555561</v>
      </c>
      <c r="F18" s="3">
        <v>17</v>
      </c>
    </row>
    <row r="19" spans="1:6" ht="19.8">
      <c r="A19" s="3">
        <v>2067</v>
      </c>
      <c r="B19" s="3" t="s">
        <v>21</v>
      </c>
      <c r="C19" s="3" t="s">
        <v>199</v>
      </c>
      <c r="D19" s="3">
        <v>16</v>
      </c>
      <c r="E19" s="4">
        <v>28.047619047619051</v>
      </c>
      <c r="F19" s="3">
        <v>18</v>
      </c>
    </row>
    <row r="20" spans="1:6" ht="19.8">
      <c r="A20" s="3">
        <v>1055</v>
      </c>
      <c r="B20" s="3" t="s">
        <v>31</v>
      </c>
      <c r="C20" s="3" t="s">
        <v>209</v>
      </c>
      <c r="D20" s="3">
        <v>1</v>
      </c>
      <c r="E20" s="4">
        <v>24.42307692307692</v>
      </c>
      <c r="F20" s="3">
        <v>19</v>
      </c>
    </row>
    <row r="21" spans="1:6" ht="19.8">
      <c r="A21" s="3">
        <v>1517</v>
      </c>
      <c r="B21" s="3" t="s">
        <v>93</v>
      </c>
      <c r="C21" s="3" t="s">
        <v>210</v>
      </c>
      <c r="D21" s="3">
        <v>23</v>
      </c>
      <c r="E21" s="4">
        <v>23.551724137931039</v>
      </c>
      <c r="F21" s="3">
        <v>20</v>
      </c>
    </row>
    <row r="22" spans="1:6" ht="19.8">
      <c r="A22" s="3">
        <v>1520</v>
      </c>
      <c r="B22" s="3" t="s">
        <v>93</v>
      </c>
      <c r="C22" s="3" t="s">
        <v>211</v>
      </c>
      <c r="D22" s="3">
        <v>26</v>
      </c>
      <c r="E22" s="4">
        <v>22.448275862068961</v>
      </c>
      <c r="F22" s="3">
        <v>21</v>
      </c>
    </row>
    <row r="23" spans="1:6" ht="19.8">
      <c r="A23" s="3">
        <v>1762</v>
      </c>
      <c r="B23" s="3" t="s">
        <v>155</v>
      </c>
      <c r="C23" s="3" t="s">
        <v>197</v>
      </c>
      <c r="D23" s="3">
        <v>23</v>
      </c>
      <c r="E23" s="4">
        <v>22.083333333333329</v>
      </c>
      <c r="F23" s="3">
        <v>22</v>
      </c>
    </row>
    <row r="24" spans="1:6" ht="19.8">
      <c r="A24" s="3">
        <v>1200</v>
      </c>
      <c r="B24" s="3" t="s">
        <v>23</v>
      </c>
      <c r="C24" s="3" t="s">
        <v>197</v>
      </c>
      <c r="D24" s="3">
        <v>1</v>
      </c>
      <c r="E24" s="4">
        <v>20.72727272727273</v>
      </c>
      <c r="F24" s="3">
        <v>23</v>
      </c>
    </row>
    <row r="25" spans="1:6" ht="19.8">
      <c r="A25" s="3">
        <v>1712</v>
      </c>
      <c r="B25" s="3" t="s">
        <v>212</v>
      </c>
      <c r="C25" s="3" t="s">
        <v>213</v>
      </c>
      <c r="D25" s="3">
        <v>8</v>
      </c>
      <c r="E25" s="4">
        <v>20.111111111111111</v>
      </c>
      <c r="F25" s="3">
        <v>24</v>
      </c>
    </row>
    <row r="26" spans="1:6" ht="19.8">
      <c r="A26" s="3">
        <v>1776</v>
      </c>
      <c r="B26" s="3" t="s">
        <v>30</v>
      </c>
      <c r="C26" s="3" t="s">
        <v>214</v>
      </c>
      <c r="D26" s="3">
        <v>8</v>
      </c>
      <c r="E26" s="4">
        <v>19.428571428571431</v>
      </c>
      <c r="F26" s="3">
        <v>25</v>
      </c>
    </row>
    <row r="27" spans="1:6" ht="19.8">
      <c r="A27" s="3">
        <v>2161</v>
      </c>
      <c r="B27" s="3" t="s">
        <v>102</v>
      </c>
      <c r="C27" s="3" t="s">
        <v>197</v>
      </c>
      <c r="D27" s="3">
        <v>2</v>
      </c>
      <c r="E27" s="4">
        <v>19.38461538461538</v>
      </c>
      <c r="F27" s="3">
        <v>26</v>
      </c>
    </row>
    <row r="28" spans="1:6" ht="19.8">
      <c r="A28" s="3">
        <v>1054</v>
      </c>
      <c r="B28" s="3" t="s">
        <v>31</v>
      </c>
      <c r="C28" s="3" t="s">
        <v>215</v>
      </c>
      <c r="D28" s="3">
        <v>5</v>
      </c>
      <c r="E28" s="4">
        <v>18.86363636363636</v>
      </c>
      <c r="F28" s="3">
        <v>27</v>
      </c>
    </row>
    <row r="29" spans="1:6" ht="19.8">
      <c r="A29" s="3">
        <v>340</v>
      </c>
      <c r="B29" s="3" t="s">
        <v>34</v>
      </c>
      <c r="C29" s="3" t="s">
        <v>216</v>
      </c>
      <c r="D29" s="3">
        <v>50</v>
      </c>
      <c r="E29" s="4">
        <v>18.399999999999999</v>
      </c>
      <c r="F29" s="3">
        <v>28</v>
      </c>
    </row>
    <row r="30" spans="1:6" s="9" customFormat="1" ht="19.8">
      <c r="A30" s="9">
        <v>536</v>
      </c>
      <c r="B30" s="9" t="s">
        <v>26</v>
      </c>
      <c r="C30" s="9" t="s">
        <v>217</v>
      </c>
      <c r="D30" s="9">
        <v>3</v>
      </c>
      <c r="E30" s="10">
        <v>15.761904761904759</v>
      </c>
      <c r="F30" s="9">
        <v>29</v>
      </c>
    </row>
    <row r="31" spans="1:6" ht="19.8">
      <c r="A31" s="3">
        <v>3265</v>
      </c>
      <c r="B31" s="3" t="s">
        <v>94</v>
      </c>
      <c r="C31" s="3" t="s">
        <v>197</v>
      </c>
      <c r="D31" s="3">
        <v>19</v>
      </c>
      <c r="E31" s="4">
        <v>14.72727272727273</v>
      </c>
      <c r="F31" s="3">
        <v>30</v>
      </c>
    </row>
    <row r="32" spans="1:6" ht="19.8">
      <c r="A32" s="3">
        <v>1775</v>
      </c>
      <c r="B32" s="3" t="s">
        <v>30</v>
      </c>
      <c r="C32" s="3" t="s">
        <v>218</v>
      </c>
      <c r="D32" s="3">
        <v>14</v>
      </c>
      <c r="E32" s="4">
        <v>14.428571428571431</v>
      </c>
      <c r="F32" s="3">
        <v>31</v>
      </c>
    </row>
    <row r="33" spans="1:6" ht="19.8">
      <c r="A33" s="3">
        <v>1021</v>
      </c>
      <c r="B33" s="3" t="s">
        <v>28</v>
      </c>
      <c r="C33" s="3" t="s">
        <v>219</v>
      </c>
      <c r="D33" s="3">
        <v>4</v>
      </c>
      <c r="E33" s="4">
        <v>14.25</v>
      </c>
      <c r="F33" s="3">
        <v>32</v>
      </c>
    </row>
    <row r="34" spans="1:6" ht="19.8">
      <c r="A34" s="3">
        <v>1413</v>
      </c>
      <c r="B34" s="3" t="s">
        <v>35</v>
      </c>
      <c r="C34" s="3" t="s">
        <v>220</v>
      </c>
      <c r="D34" s="3">
        <v>15</v>
      </c>
      <c r="E34" s="4">
        <v>13.888888888888889</v>
      </c>
      <c r="F34" s="3">
        <v>33</v>
      </c>
    </row>
    <row r="35" spans="1:6" ht="19.8">
      <c r="A35" s="3">
        <v>326</v>
      </c>
      <c r="B35" s="3" t="s">
        <v>34</v>
      </c>
      <c r="C35" s="3" t="s">
        <v>199</v>
      </c>
      <c r="D35" s="3">
        <v>10</v>
      </c>
      <c r="E35" s="4">
        <v>13.3</v>
      </c>
      <c r="F35" s="3">
        <v>34</v>
      </c>
    </row>
    <row r="36" spans="1:6" ht="19.8">
      <c r="A36" s="3">
        <v>2124</v>
      </c>
      <c r="B36" s="3" t="s">
        <v>32</v>
      </c>
      <c r="C36" s="3" t="s">
        <v>197</v>
      </c>
      <c r="D36" s="3">
        <v>11</v>
      </c>
      <c r="E36" s="4">
        <v>13.25</v>
      </c>
      <c r="F36" s="3">
        <v>35</v>
      </c>
    </row>
    <row r="37" spans="1:6" ht="19.8">
      <c r="A37" s="3">
        <v>455</v>
      </c>
      <c r="B37" s="3" t="s">
        <v>104</v>
      </c>
      <c r="C37" s="3" t="s">
        <v>197</v>
      </c>
      <c r="D37" s="3">
        <v>15</v>
      </c>
      <c r="E37" s="4">
        <v>12.5</v>
      </c>
      <c r="F37" s="3">
        <v>36</v>
      </c>
    </row>
    <row r="38" spans="1:6" ht="19.8">
      <c r="A38" s="3">
        <v>3232</v>
      </c>
      <c r="B38" s="3" t="s">
        <v>33</v>
      </c>
      <c r="C38" s="3" t="s">
        <v>197</v>
      </c>
      <c r="D38" s="3">
        <v>19</v>
      </c>
      <c r="E38" s="4">
        <v>12.28571428571429</v>
      </c>
      <c r="F38" s="3">
        <v>37</v>
      </c>
    </row>
    <row r="39" spans="1:6" ht="19.8">
      <c r="A39" s="3">
        <v>1414</v>
      </c>
      <c r="B39" s="3" t="s">
        <v>35</v>
      </c>
      <c r="C39" s="3" t="s">
        <v>211</v>
      </c>
      <c r="D39" s="3">
        <v>7</v>
      </c>
      <c r="E39" s="4">
        <v>12.27777777777778</v>
      </c>
      <c r="F39" s="3">
        <v>38</v>
      </c>
    </row>
    <row r="40" spans="1:6" ht="19.8">
      <c r="A40" s="3">
        <v>1022</v>
      </c>
      <c r="B40" s="3" t="s">
        <v>28</v>
      </c>
      <c r="C40" s="3" t="s">
        <v>221</v>
      </c>
      <c r="D40" s="3">
        <v>2</v>
      </c>
      <c r="E40" s="4">
        <v>12.16666666666667</v>
      </c>
      <c r="F40" s="3">
        <v>39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中國</vt:lpstr>
      <vt:lpstr>外國語</vt:lpstr>
      <vt:lpstr>歷史</vt:lpstr>
      <vt:lpstr>日本語</vt:lpstr>
      <vt:lpstr>哲學</vt:lpstr>
      <vt:lpstr>物理</vt:lpstr>
      <vt:lpstr>化學</vt:lpstr>
      <vt:lpstr>生物</vt:lpstr>
      <vt:lpstr>數學</vt:lpstr>
      <vt:lpstr>化學工</vt:lpstr>
      <vt:lpstr>工業工</vt:lpstr>
      <vt:lpstr>環境科</vt:lpstr>
      <vt:lpstr>資訊工</vt:lpstr>
      <vt:lpstr>電機工</vt:lpstr>
      <vt:lpstr>企業管</vt:lpstr>
      <vt:lpstr>國際經</vt:lpstr>
      <vt:lpstr>會計學</vt:lpstr>
      <vt:lpstr>財務金</vt:lpstr>
      <vt:lpstr>統計學</vt:lpstr>
      <vt:lpstr>資訊管</vt:lpstr>
      <vt:lpstr>經濟學</vt:lpstr>
      <vt:lpstr>政治學</vt:lpstr>
      <vt:lpstr>行政管</vt:lpstr>
      <vt:lpstr>社會學</vt:lpstr>
      <vt:lpstr>畜產</vt:lpstr>
      <vt:lpstr>食品科</vt:lpstr>
      <vt:lpstr>餐旅管</vt:lpstr>
      <vt:lpstr>美術學</vt:lpstr>
      <vt:lpstr>音樂學</vt:lpstr>
      <vt:lpstr>建築學</vt:lpstr>
      <vt:lpstr>工業設</vt:lpstr>
      <vt:lpstr>景觀學</vt:lpstr>
      <vt:lpstr>高齡健康</vt:lpstr>
      <vt:lpstr>法律學</vt:lpstr>
      <vt:lpstr>國際學院</vt:lpstr>
      <vt:lpstr>永續</vt:lpstr>
      <vt:lpstr>No Sorting</vt:lpstr>
      <vt:lpstr>Sorting</vt:lpstr>
      <vt:lpstr>Trend chart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Hsiang-wen Chen</dc:creator>
  <cp:lastModifiedBy>Hsiang-wen Chen</cp:lastModifiedBy>
  <cp:revision/>
  <dcterms:created xsi:type="dcterms:W3CDTF">2022-09-08T11:06:54Z</dcterms:created>
  <dcterms:modified xsi:type="dcterms:W3CDTF">2022-09-25T16:55:55Z</dcterms:modified>
</cp:coreProperties>
</file>